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6"/>
  </bookViews>
  <sheets>
    <sheet name="沅江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<sst xmlns="http://schemas.openxmlformats.org/spreadsheetml/2006/main" count="56" uniqueCount="55">
  <si>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附件3</t>
  </si>
  <si>
    <t>沅江市2026年度巩固拓展脱贫攻坚成果和乡村振兴项目库项目分类汇总表</t>
  </si>
  <si>
    <t>单位（盖章）：                                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</si>
  <si>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</si>
  <si>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</si>
  <si>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</si>
  <si>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</si>
  <si>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</si>
  <si>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</si>
  <si>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</si>
  <si>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</si>
  <si>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</si>
  <si>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受益户数（户）</t>
  </si>
  <si>
    <t>受益人口数（人）</t>
  </si>
  <si>
    <t>财政衔接资金</t>
  </si>
  <si>
    <t>除财政衔接资金外的统筹整合资金</t>
  </si>
  <si>
    <t>其他财政资金</t>
  </si>
  <si>
    <t>其他筹措资金</t>
  </si>
  <si>
    <t>受益脱贫村数（个）</t>
  </si>
  <si>
    <t>受益脱贫户数及防止返贫监测对象户数（户）</t>
  </si>
  <si>
    <t>受益脱贫人口数及防止返贫监测对象人口数（人）</t>
  </si>
  <si>
    <r>
      <rPr>
        <b/>
        <sz val="10.5"/>
        <color theme="1"/>
        <rFont val="仿宋_GB2312"/>
        <charset val="134"/>
      </rPr>
      <t xml:space="preserve">总 </t>
    </r>
    <r>
      <rPr>
        <b/>
        <sz val="10.5"/>
        <color theme="1"/>
        <rFont val="宋体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</si>
  <si>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一、产业发展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</si>
  <si>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生产项目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</si>
  <si>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加工流通项目</t>
    </r>
  </si>
  <si>
    <r>
      <rPr>
        <sz val="10.5"/>
        <color theme="1"/>
        <rFont val="宋体"/>
        <charset val="134"/>
      </rPr>
      <t>3.</t>
    </r>
    <r>
      <rPr>
        <sz val="10.5"/>
        <color theme="1"/>
        <rFont val="仿宋_GB2312"/>
        <charset val="134"/>
      </rPr>
      <t>配套设施项目</t>
    </r>
  </si>
  <si>
    <r>
      <rPr>
        <sz val="10.5"/>
        <color theme="1"/>
        <rFont val="宋体"/>
        <charset val="134"/>
      </rPr>
      <t>4.</t>
    </r>
    <r>
      <rPr>
        <sz val="10.5"/>
        <color theme="1"/>
        <rFont val="仿宋_GB2312"/>
        <charset val="134"/>
      </rPr>
      <t>产业服务支撑项目</t>
    </r>
  </si>
  <si>
    <r>
      <rPr>
        <sz val="10.5"/>
        <color theme="1"/>
        <rFont val="宋体"/>
        <charset val="134"/>
      </rPr>
      <t>5.</t>
    </r>
    <r>
      <rPr>
        <sz val="10.5"/>
        <color theme="1"/>
        <rFont val="仿宋_GB2312"/>
        <charset val="134"/>
      </rPr>
      <t>金融保险配套项目</t>
    </r>
  </si>
  <si>
    <t>6.高质量庭院经济</t>
  </si>
  <si>
    <t>7.新型农村集体经济发展项目</t>
  </si>
  <si>
    <t>二、就业项目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</si>
  <si>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务工补助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</si>
  <si>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就业</t>
    </r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</si>
  <si>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</si>
  <si>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</si>
  <si>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</si>
  <si>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</si>
  <si>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</si>
  <si>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</si>
  <si>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</si>
  <si>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4.村庄规划编制(含修编)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</si>
  <si>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</si>
  <si>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</si>
  <si>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</si>
  <si>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</si>
  <si>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</si>
  <si>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</si>
  <si>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六、乡村治理和精神文明建设</t>
  </si>
  <si>
    <t>1.乡村治理</t>
  </si>
  <si>
    <t>2.农村精神文明建设</t>
  </si>
  <si>
    <t>七、项目管理费</t>
  </si>
  <si>
    <t>八、其他</t>
  </si>
  <si>
    <t>1.少数民族特色村寨建设项</t>
  </si>
  <si>
    <t>2.困难群众饮用低氟茶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</si>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</sst>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b/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view="pageBreakPreview" zoomScale="85" zoomScaleNormal="100" workbookViewId="0">
      <pane ySplit="8" topLeftCell="A9" activePane="bottomLeft" state="frozen"/>
      <selection/>
      <selection pane="bottomLeft" activeCell="H16" sqref="H16"/>
    </sheetView>
  </sheetViews>
  <sheetFormatPr defaultColWidth="9" defaultRowHeight="15" customHeight="1"/>
  <cols>
    <col min="1" max="1" width="5" customWidth="1"/>
    <col min="2" max="2" width="25.5" customWidth="1"/>
  </cols>
  <sheetData>
    <row r="1" customHeight="1" spans="1:15">
      <c r="A1" t="s">
        <v>0</v>
      </c>
    </row>
    <row r="2" ht="2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13.5" customHeight="1"/>
    <row r="5" s="1" customFormat="1" customHeight="1" spans="1:15">
      <c r="A5" s="4" t="s">
        <v>3</v>
      </c>
      <c r="B5" s="4" t="s">
        <v>4</v>
      </c>
      <c r="C5" s="4" t="s">
        <v>5</v>
      </c>
      <c r="D5" s="4" t="s">
        <v>6</v>
      </c>
      <c r="E5" s="4"/>
      <c r="F5" s="4"/>
      <c r="G5" s="4"/>
      <c r="H5" s="4"/>
      <c r="I5" s="4" t="s">
        <v>7</v>
      </c>
      <c r="J5" s="4"/>
      <c r="K5" s="4"/>
      <c r="L5" s="4"/>
      <c r="M5" s="4"/>
      <c r="N5" s="4"/>
      <c r="O5" s="4" t="s">
        <v>8</v>
      </c>
    </row>
    <row r="6" s="1" customFormat="1" customHeight="1" spans="1:15">
      <c r="A6" s="4"/>
      <c r="B6" s="4"/>
      <c r="C6" s="4"/>
      <c r="D6" s="4" t="s">
        <v>9</v>
      </c>
      <c r="E6" s="4" t="s">
        <v>10</v>
      </c>
      <c r="F6" s="4"/>
      <c r="G6" s="4"/>
      <c r="H6" s="4"/>
      <c r="I6" s="4" t="s">
        <v>11</v>
      </c>
      <c r="J6" s="4" t="s">
        <v>12</v>
      </c>
      <c r="K6" s="4" t="s">
        <v>13</v>
      </c>
      <c r="L6" s="4" t="s">
        <v>10</v>
      </c>
      <c r="M6" s="4"/>
      <c r="N6" s="4"/>
      <c r="O6" s="4"/>
    </row>
    <row r="7" s="1" customFormat="1" ht="78" customHeight="1" spans="1:15">
      <c r="A7" s="4"/>
      <c r="B7" s="4"/>
      <c r="C7" s="4"/>
      <c r="D7" s="4"/>
      <c r="E7" s="4" t="s">
        <v>14</v>
      </c>
      <c r="F7" s="4" t="s">
        <v>15</v>
      </c>
      <c r="G7" s="4" t="s">
        <v>16</v>
      </c>
      <c r="H7" s="4" t="s">
        <v>17</v>
      </c>
      <c r="I7" s="4"/>
      <c r="J7" s="4"/>
      <c r="K7" s="4"/>
      <c r="L7" s="4" t="s">
        <v>18</v>
      </c>
      <c r="M7" s="4" t="s">
        <v>19</v>
      </c>
      <c r="N7" s="4" t="s">
        <v>20</v>
      </c>
      <c r="O7" s="4"/>
    </row>
    <row r="8" customHeight="1" spans="1:15">
      <c r="A8" s="5"/>
      <c r="B8" s="6" t="s">
        <v>21</v>
      </c>
      <c r="C8" s="7">
        <f>SUM(C9+C17+C23+C28+C29+C34+C38)</f>
        <v>444</v>
      </c>
      <c r="D8" s="7">
        <f t="shared" ref="D8:N8" si="0">SUM(D9+D17+D23+D28+D29+D34+D38)</f>
        <v>17931.4</v>
      </c>
      <c r="E8" s="7">
        <f t="shared" si="0"/>
        <v>17931.4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491</v>
      </c>
      <c r="J8" s="7">
        <f t="shared" si="0"/>
        <v>152198</v>
      </c>
      <c r="K8" s="7">
        <f t="shared" si="0"/>
        <v>462751</v>
      </c>
      <c r="L8" s="7">
        <f t="shared" si="0"/>
        <v>198</v>
      </c>
      <c r="M8" s="7">
        <f t="shared" si="0"/>
        <v>15017</v>
      </c>
      <c r="N8" s="7">
        <f t="shared" si="0"/>
        <v>37095</v>
      </c>
      <c r="O8" s="8"/>
    </row>
    <row r="9" customHeight="1" spans="1:15">
      <c r="A9" s="5"/>
      <c r="B9" s="9" t="s">
        <v>22</v>
      </c>
      <c r="C9" s="7">
        <f>C10+C11+C12+C13+C14+C15+C16</f>
        <v>185</v>
      </c>
      <c r="D9" s="7">
        <f t="shared" ref="D9:N9" si="1">D10+D11+D12+D13+D14+D15+D16</f>
        <v>8037.5</v>
      </c>
      <c r="E9" s="7">
        <f t="shared" si="1"/>
        <v>8037.5</v>
      </c>
      <c r="F9" s="7">
        <f t="shared" si="1"/>
        <v>0</v>
      </c>
      <c r="G9" s="7">
        <f t="shared" si="1"/>
        <v>0</v>
      </c>
      <c r="H9" s="7">
        <f t="shared" si="1"/>
        <v>0</v>
      </c>
      <c r="I9" s="7">
        <f t="shared" si="1"/>
        <v>221</v>
      </c>
      <c r="J9" s="7">
        <f t="shared" si="1"/>
        <v>66927</v>
      </c>
      <c r="K9" s="7">
        <f t="shared" si="1"/>
        <v>198475</v>
      </c>
      <c r="L9" s="7">
        <f t="shared" si="1"/>
        <v>89</v>
      </c>
      <c r="M9" s="7">
        <f t="shared" si="1"/>
        <v>6937</v>
      </c>
      <c r="N9" s="7">
        <f t="shared" si="1"/>
        <v>17118</v>
      </c>
      <c r="O9" s="8"/>
    </row>
    <row r="10" customHeight="1" spans="1:15">
      <c r="A10" s="5"/>
      <c r="B10" s="10" t="s">
        <v>23</v>
      </c>
      <c r="C10" s="5">
        <v>26</v>
      </c>
      <c r="D10" s="5">
        <v>815</v>
      </c>
      <c r="E10" s="5">
        <v>815</v>
      </c>
      <c r="F10" s="5">
        <v>0</v>
      </c>
      <c r="G10" s="5">
        <v>0</v>
      </c>
      <c r="H10" s="5">
        <v>0</v>
      </c>
      <c r="I10" s="5">
        <v>33</v>
      </c>
      <c r="J10" s="5">
        <v>8393</v>
      </c>
      <c r="K10" s="5">
        <v>25319</v>
      </c>
      <c r="L10" s="5">
        <v>11</v>
      </c>
      <c r="M10" s="5">
        <v>1031</v>
      </c>
      <c r="N10" s="5">
        <v>2673</v>
      </c>
      <c r="O10" s="8"/>
    </row>
    <row r="11" customHeight="1" spans="1:15">
      <c r="A11" s="5"/>
      <c r="B11" s="10" t="s">
        <v>24</v>
      </c>
      <c r="C11" s="5">
        <v>5</v>
      </c>
      <c r="D11" s="5">
        <v>251</v>
      </c>
      <c r="E11" s="5">
        <v>251</v>
      </c>
      <c r="F11" s="5">
        <v>0</v>
      </c>
      <c r="G11" s="5">
        <v>0</v>
      </c>
      <c r="H11" s="5">
        <v>0</v>
      </c>
      <c r="I11" s="5">
        <v>7</v>
      </c>
      <c r="J11" s="5">
        <v>4936</v>
      </c>
      <c r="K11" s="5">
        <v>14042</v>
      </c>
      <c r="L11" s="5">
        <v>3</v>
      </c>
      <c r="M11" s="5">
        <v>430</v>
      </c>
      <c r="N11" s="5">
        <v>943</v>
      </c>
      <c r="O11" s="11"/>
    </row>
    <row r="12" customHeight="1" spans="1:15">
      <c r="A12" s="5"/>
      <c r="B12" s="10" t="s">
        <v>25</v>
      </c>
      <c r="C12" s="5">
        <v>152</v>
      </c>
      <c r="D12" s="5">
        <v>6871.5</v>
      </c>
      <c r="E12" s="5">
        <v>6871.5</v>
      </c>
      <c r="F12" s="5">
        <v>0</v>
      </c>
      <c r="G12" s="5">
        <v>0</v>
      </c>
      <c r="H12" s="5">
        <v>0</v>
      </c>
      <c r="I12" s="5">
        <v>179</v>
      </c>
      <c r="J12" s="5">
        <v>53308</v>
      </c>
      <c r="K12" s="5">
        <v>158542</v>
      </c>
      <c r="L12" s="5">
        <v>75</v>
      </c>
      <c r="M12" s="5">
        <v>5423</v>
      </c>
      <c r="N12" s="5">
        <v>13399</v>
      </c>
      <c r="O12" s="11"/>
    </row>
    <row r="13" customHeight="1" spans="1:15">
      <c r="A13" s="5"/>
      <c r="B13" s="10" t="s">
        <v>26</v>
      </c>
      <c r="C13" s="5">
        <v>1</v>
      </c>
      <c r="D13" s="5">
        <v>20</v>
      </c>
      <c r="E13" s="5">
        <v>20</v>
      </c>
      <c r="F13" s="5">
        <v>0</v>
      </c>
      <c r="G13" s="5">
        <v>0</v>
      </c>
      <c r="H13" s="5">
        <v>0</v>
      </c>
      <c r="I13" s="5">
        <v>1</v>
      </c>
      <c r="J13" s="5">
        <v>10</v>
      </c>
      <c r="K13" s="5">
        <v>15</v>
      </c>
      <c r="L13" s="5">
        <v>0</v>
      </c>
      <c r="M13" s="5">
        <v>0</v>
      </c>
      <c r="N13" s="5">
        <v>0</v>
      </c>
      <c r="O13" s="11"/>
    </row>
    <row r="14" customHeight="1" spans="1:15">
      <c r="A14" s="12"/>
      <c r="B14" s="10" t="s">
        <v>27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1"/>
    </row>
    <row r="15" customHeight="1" spans="1:15">
      <c r="A15" s="12"/>
      <c r="B15" s="10" t="s">
        <v>28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1"/>
    </row>
    <row r="16" customHeight="1" spans="1:15">
      <c r="A16" s="12"/>
      <c r="B16" s="10" t="s">
        <v>29</v>
      </c>
      <c r="C16" s="5">
        <v>1</v>
      </c>
      <c r="D16" s="5">
        <v>80</v>
      </c>
      <c r="E16" s="5">
        <v>80</v>
      </c>
      <c r="F16" s="5">
        <v>0</v>
      </c>
      <c r="G16" s="5">
        <v>0</v>
      </c>
      <c r="H16" s="5">
        <v>0</v>
      </c>
      <c r="I16" s="5">
        <v>1</v>
      </c>
      <c r="J16" s="5">
        <v>280</v>
      </c>
      <c r="K16" s="5">
        <v>557</v>
      </c>
      <c r="L16" s="5">
        <v>0</v>
      </c>
      <c r="M16" s="5">
        <v>53</v>
      </c>
      <c r="N16" s="5">
        <v>103</v>
      </c>
      <c r="O16" s="11"/>
    </row>
    <row r="17" customHeight="1" spans="1:15">
      <c r="A17" s="12"/>
      <c r="B17" s="9" t="s">
        <v>30</v>
      </c>
      <c r="C17" s="7">
        <f>C18+C19+C20+C21+C22</f>
        <v>0</v>
      </c>
      <c r="D17" s="7">
        <f t="shared" ref="D17:N17" si="2">D18+D19+D20+D21+D22</f>
        <v>0</v>
      </c>
      <c r="E17" s="7">
        <f t="shared" si="2"/>
        <v>0</v>
      </c>
      <c r="F17" s="7">
        <f t="shared" si="2"/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  <c r="J17" s="7">
        <f t="shared" si="2"/>
        <v>0</v>
      </c>
      <c r="K17" s="7">
        <f t="shared" si="2"/>
        <v>0</v>
      </c>
      <c r="L17" s="7">
        <f t="shared" si="2"/>
        <v>0</v>
      </c>
      <c r="M17" s="7">
        <f t="shared" si="2"/>
        <v>0</v>
      </c>
      <c r="N17" s="7">
        <f t="shared" si="2"/>
        <v>0</v>
      </c>
      <c r="O17" s="11"/>
    </row>
    <row r="18" customHeight="1" spans="1:15">
      <c r="A18" s="12"/>
      <c r="B18" s="10" t="s">
        <v>31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1"/>
    </row>
    <row r="19" customHeight="1" spans="1:15">
      <c r="A19" s="12"/>
      <c r="B19" s="10" t="s">
        <v>32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1"/>
    </row>
    <row r="20" customHeight="1" spans="1:15">
      <c r="A20" s="12"/>
      <c r="B20" s="13" t="s">
        <v>33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1"/>
    </row>
    <row r="21" customHeight="1" spans="1:15">
      <c r="A21" s="12"/>
      <c r="B21" s="13" t="s">
        <v>34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1"/>
    </row>
    <row r="22" customHeight="1" spans="1:15">
      <c r="A22" s="12"/>
      <c r="B22" s="13" t="s">
        <v>35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1"/>
    </row>
    <row r="23" customHeight="1" spans="1:15">
      <c r="A23" s="12"/>
      <c r="B23" s="9" t="s">
        <v>36</v>
      </c>
      <c r="C23" s="7">
        <f>C24+C25+C26+C27</f>
        <v>259</v>
      </c>
      <c r="D23" s="7">
        <f t="shared" ref="D23:N23" si="3">D24+D25+D26+D27</f>
        <v>9893.9</v>
      </c>
      <c r="E23" s="7">
        <f t="shared" si="3"/>
        <v>9893.9</v>
      </c>
      <c r="F23" s="7">
        <f t="shared" si="3"/>
        <v>0</v>
      </c>
      <c r="G23" s="7">
        <f t="shared" si="3"/>
        <v>0</v>
      </c>
      <c r="H23" s="7">
        <f t="shared" si="3"/>
        <v>0</v>
      </c>
      <c r="I23" s="7">
        <f t="shared" si="3"/>
        <v>270</v>
      </c>
      <c r="J23" s="7">
        <f t="shared" si="3"/>
        <v>85271</v>
      </c>
      <c r="K23" s="7">
        <f t="shared" si="3"/>
        <v>264276</v>
      </c>
      <c r="L23" s="7">
        <f t="shared" si="3"/>
        <v>109</v>
      </c>
      <c r="M23" s="7">
        <f t="shared" si="3"/>
        <v>8080</v>
      </c>
      <c r="N23" s="7">
        <f t="shared" si="3"/>
        <v>19977</v>
      </c>
      <c r="O23" s="11"/>
    </row>
    <row r="24" customHeight="1" spans="1:15">
      <c r="A24" s="14"/>
      <c r="B24" s="13" t="s">
        <v>37</v>
      </c>
      <c r="C24" s="5">
        <v>240</v>
      </c>
      <c r="D24" s="5">
        <v>9431.9</v>
      </c>
      <c r="E24" s="5">
        <v>9431.9</v>
      </c>
      <c r="F24" s="5">
        <v>0</v>
      </c>
      <c r="G24" s="5">
        <v>0</v>
      </c>
      <c r="H24" s="5">
        <v>0</v>
      </c>
      <c r="I24" s="5">
        <v>250</v>
      </c>
      <c r="J24" s="5">
        <v>76768</v>
      </c>
      <c r="K24" s="5">
        <v>235598</v>
      </c>
      <c r="L24" s="5">
        <v>105</v>
      </c>
      <c r="M24" s="5">
        <v>7437</v>
      </c>
      <c r="N24" s="5">
        <v>18513</v>
      </c>
      <c r="O24" s="14"/>
    </row>
    <row r="25" customHeight="1" spans="1:15">
      <c r="A25" s="14"/>
      <c r="B25" s="13" t="s">
        <v>38</v>
      </c>
      <c r="C25" s="5">
        <v>19</v>
      </c>
      <c r="D25" s="5">
        <v>462</v>
      </c>
      <c r="E25" s="5">
        <v>462</v>
      </c>
      <c r="F25" s="5">
        <v>0</v>
      </c>
      <c r="G25" s="5">
        <v>0</v>
      </c>
      <c r="H25" s="5">
        <v>0</v>
      </c>
      <c r="I25" s="5">
        <v>20</v>
      </c>
      <c r="J25" s="5">
        <v>8503</v>
      </c>
      <c r="K25" s="5">
        <v>28678</v>
      </c>
      <c r="L25" s="5">
        <v>4</v>
      </c>
      <c r="M25" s="5">
        <v>643</v>
      </c>
      <c r="N25" s="5">
        <v>1464</v>
      </c>
      <c r="O25" s="14"/>
    </row>
    <row r="26" customHeight="1" spans="1:15">
      <c r="A26" s="14"/>
      <c r="B26" s="13" t="s">
        <v>39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4"/>
    </row>
    <row r="27" customHeight="1" spans="1:15">
      <c r="A27" s="14"/>
      <c r="B27" s="13" t="s">
        <v>40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4"/>
    </row>
    <row r="28" customHeight="1" spans="1:15">
      <c r="A28" s="14"/>
      <c r="B28" s="9" t="s">
        <v>41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4"/>
    </row>
    <row r="29" customHeight="1" spans="1:15">
      <c r="A29" s="14"/>
      <c r="B29" s="9" t="s">
        <v>42</v>
      </c>
      <c r="C29" s="7">
        <f>C30+C31+C32+C33</f>
        <v>0</v>
      </c>
      <c r="D29" s="7">
        <f t="shared" ref="D29:N29" si="4">D30+D31+D32+D33</f>
        <v>0</v>
      </c>
      <c r="E29" s="7">
        <f t="shared" si="4"/>
        <v>0</v>
      </c>
      <c r="F29" s="7">
        <f t="shared" si="4"/>
        <v>0</v>
      </c>
      <c r="G29" s="7">
        <f t="shared" si="4"/>
        <v>0</v>
      </c>
      <c r="H29" s="7">
        <f t="shared" si="4"/>
        <v>0</v>
      </c>
      <c r="I29" s="7">
        <f t="shared" si="4"/>
        <v>0</v>
      </c>
      <c r="J29" s="7">
        <f t="shared" si="4"/>
        <v>0</v>
      </c>
      <c r="K29" s="7">
        <f t="shared" si="4"/>
        <v>0</v>
      </c>
      <c r="L29" s="7">
        <f t="shared" si="4"/>
        <v>0</v>
      </c>
      <c r="M29" s="7">
        <f t="shared" si="4"/>
        <v>0</v>
      </c>
      <c r="N29" s="7">
        <f t="shared" si="4"/>
        <v>0</v>
      </c>
      <c r="O29" s="14"/>
    </row>
    <row r="30" customHeight="1" spans="1:15">
      <c r="A30" s="14"/>
      <c r="B30" s="13" t="s">
        <v>43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4"/>
    </row>
    <row r="31" customHeight="1" spans="1:15">
      <c r="A31" s="14"/>
      <c r="B31" s="13" t="s">
        <v>44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4"/>
    </row>
    <row r="32" customHeight="1" spans="1:15">
      <c r="A32" s="14"/>
      <c r="B32" s="13" t="s">
        <v>45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4"/>
    </row>
    <row r="33" customHeight="1" spans="1:15">
      <c r="A33" s="14"/>
      <c r="B33" s="13" t="s">
        <v>46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4"/>
    </row>
    <row r="34" customHeight="1" spans="1:15">
      <c r="A34" s="14"/>
      <c r="B34" s="9" t="s">
        <v>47</v>
      </c>
      <c r="C34" s="7">
        <f>C35+C36</f>
        <v>0</v>
      </c>
      <c r="D34" s="7">
        <f t="shared" ref="D34:N34" si="5">D35+D36</f>
        <v>0</v>
      </c>
      <c r="E34" s="7">
        <f t="shared" si="5"/>
        <v>0</v>
      </c>
      <c r="F34" s="7">
        <f t="shared" si="5"/>
        <v>0</v>
      </c>
      <c r="G34" s="7">
        <f t="shared" si="5"/>
        <v>0</v>
      </c>
      <c r="H34" s="7">
        <f t="shared" si="5"/>
        <v>0</v>
      </c>
      <c r="I34" s="7">
        <f t="shared" si="5"/>
        <v>0</v>
      </c>
      <c r="J34" s="7">
        <f t="shared" si="5"/>
        <v>0</v>
      </c>
      <c r="K34" s="7">
        <f t="shared" si="5"/>
        <v>0</v>
      </c>
      <c r="L34" s="7">
        <f t="shared" si="5"/>
        <v>0</v>
      </c>
      <c r="M34" s="7">
        <f t="shared" si="5"/>
        <v>0</v>
      </c>
      <c r="N34" s="7">
        <f t="shared" si="5"/>
        <v>0</v>
      </c>
      <c r="O34" s="14"/>
    </row>
    <row r="35" customHeight="1" spans="1:15">
      <c r="A35" s="14"/>
      <c r="B35" s="13" t="s">
        <v>48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4"/>
    </row>
    <row r="36" customHeight="1" spans="1:15">
      <c r="A36" s="14"/>
      <c r="B36" s="13" t="s">
        <v>49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4"/>
    </row>
    <row r="37" customHeight="1" spans="1:15">
      <c r="A37" s="14"/>
      <c r="B37" s="9" t="s">
        <v>50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4"/>
    </row>
    <row r="38" customHeight="1" spans="1:15">
      <c r="A38" s="14"/>
      <c r="B38" s="9" t="s">
        <v>51</v>
      </c>
      <c r="C38" s="7">
        <f>C39+C40</f>
        <v>0</v>
      </c>
      <c r="D38" s="7">
        <f t="shared" ref="D38:N38" si="6">D39+D40</f>
        <v>0</v>
      </c>
      <c r="E38" s="7">
        <f t="shared" si="6"/>
        <v>0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0</v>
      </c>
      <c r="J38" s="7">
        <f t="shared" si="6"/>
        <v>0</v>
      </c>
      <c r="K38" s="7">
        <f t="shared" si="6"/>
        <v>0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14"/>
    </row>
    <row r="39" customHeight="1" spans="1:15">
      <c r="A39" s="14"/>
      <c r="B39" s="15" t="s">
        <v>52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4"/>
    </row>
    <row r="40" customHeight="1" spans="1:15">
      <c r="A40" s="14"/>
      <c r="B40" s="13" t="s">
        <v>53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4"/>
    </row>
    <row r="41" customHeight="1" spans="1:15">
      <c r="A41" s="14"/>
      <c r="B41" s="13" t="s">
        <v>54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/>
    </row>
  </sheetData>
  <mergeCells count="14">
    <mergeCell ref="A2:O2"/>
    <mergeCell ref="A3:O3"/>
    <mergeCell ref="D5:H5"/>
    <mergeCell ref="I5:N5"/>
    <mergeCell ref="E6:H6"/>
    <mergeCell ref="L6:N6"/>
    <mergeCell ref="A5:A7"/>
    <mergeCell ref="B5:B7"/>
    <mergeCell ref="C5:C7"/>
    <mergeCell ref="D6:D7"/>
    <mergeCell ref="I6:I7"/>
    <mergeCell ref="J6:J7"/>
    <mergeCell ref="K6:K7"/>
    <mergeCell ref="O5:O7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彤爷</cp:lastModifiedBy>
  <dcterms:created xsi:type="dcterms:W3CDTF">2022-05-18T08:29:00Z</dcterms:created>
  <dcterms:modified xsi:type="dcterms:W3CDTF">2025-12-24T05:41:50Z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B391CA85AC284309BE9464F0B853DE22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