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沅江" sheetId="1" r:id="rId1"/>
  </sheets>
  <definedNames>
    <definedName name="_xlnm._FilterDatabase" localSheetId="0" hidden="1">沅江!$A$7:$AC$83</definedName>
    <definedName name="_xlnm.Print_Area" localSheetId="0">沅江!$A$1:$AA$83</definedName>
    <definedName name="_xlnm.Print_Titles" localSheetId="0">沅江!$5:$7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<sst xmlns="http://schemas.openxmlformats.org/spreadsheetml/2006/main" count="936" uniqueCount="334">
  <si>
    <t>沅江市2026年度巩固拓展脱贫攻坚成果和乡村振兴项目库项目申报表（新增入库）</t>
  </si>
  <si>
    <r>
      <rPr>
        <sz val="9"/>
        <rFont val="仿宋_GB2312"/>
        <charset val="134"/>
      </rPr>
      <t>单位：（盖章）                                                                                                                                                                                                                      时间：</t>
    </r>
    <r>
      <rPr>
        <sz val="9"/>
        <rFont val="宋体"/>
        <charset val="134"/>
      </rPr>
      <t>2025</t>
    </r>
    <r>
      <rPr>
        <sz val="9"/>
        <rFont val="仿宋_GB2312"/>
        <charset val="134"/>
      </rPr>
      <t>年11月</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</si>
  <si>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</si>
  <si>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</si>
  <si>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</si>
  <si>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</si>
  <si>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</si>
  <si>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</si>
  <si>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</si>
  <si>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</si>
  <si>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</si>
  <si>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</si>
  <si>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</si>
  <si>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</si>
  <si>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</si>
  <si>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</si>
  <si>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</si>
  <si>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</si>
  <si>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</si>
  <si>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</si>
  <si>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</si>
  <si>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</si>
  <si>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</si>
  <si>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</si>
  <si>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</si>
  <si>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</si>
  <si>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</si>
  <si>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财政衔接资金（万元）</t>
  </si>
  <si>
    <t>除财政衔接资金外的统筹整资金（万元）</t>
  </si>
  <si>
    <t>其他财政资金（万元）</t>
  </si>
  <si>
    <t>其他筹措资金（万元）</t>
  </si>
  <si>
    <t>受益脱贫村数（个）</t>
  </si>
  <si>
    <t>受益脱贫户数及防止返贫监测对象户数（户）</t>
  </si>
  <si>
    <t>受益脱贫人口数及防止返贫监测对象人口数（人）</t>
  </si>
  <si>
    <t>产业发展项目</t>
  </si>
  <si>
    <t>生产项目</t>
  </si>
  <si>
    <t>养殖业基地</t>
  </si>
  <si>
    <t>胭脂湖街道</t>
  </si>
  <si>
    <t>黄家湖村</t>
  </si>
  <si>
    <t>现代化鸡场</t>
  </si>
  <si>
    <t>新建</t>
  </si>
  <si>
    <t>农业农村局</t>
  </si>
  <si>
    <t>新建现代化养鸡场，土地流转8亩、建设养鸡场（房屋）钢架整套设备、蛋库建设、养鸡基础设备购买（整套设备）</t>
  </si>
  <si>
    <t>项目（工程）验收合格率100%</t>
  </si>
  <si>
    <t>①提高群众生产生活水平②周边农户就业收入，增加集体收入，助推乡村振兴</t>
  </si>
  <si>
    <t>配套基础设施项目</t>
  </si>
  <si>
    <t>小型农田水利设施建设</t>
  </si>
  <si>
    <t>黄家湖村围山圳衬渠</t>
  </si>
  <si>
    <t>扩建</t>
  </si>
  <si>
    <t>围山圳衬渠5500米</t>
  </si>
  <si>
    <t>①提高群众生产生活水平
②周边农户就业收入，增加集体收入，助推乡村振兴</t>
  </si>
  <si>
    <t>乡村建设行动</t>
  </si>
  <si>
    <t>农村基础设施（含产业配套基础设施）</t>
  </si>
  <si>
    <t>农村道路建设（通村路、通户路、小型桥梁等）</t>
  </si>
  <si>
    <t>黄家湖村机耕道改造</t>
  </si>
  <si>
    <t>黄家湖村机耕道改造长4200m*宽2.8m</t>
  </si>
  <si>
    <t>赤塘村</t>
  </si>
  <si>
    <t>道路配套基础设施</t>
  </si>
  <si>
    <t>赤塘村1组、2组、3组、20组</t>
  </si>
  <si>
    <t>道路拓宽与挡土墙建设</t>
  </si>
  <si>
    <t>方便群众生产生活，达到增收致富</t>
  </si>
  <si>
    <t>①提高群众生产生活水平
②便利群众出行</t>
  </si>
  <si>
    <t>山塘护坡</t>
  </si>
  <si>
    <t>赤塘村3组、4组、11组、14组、16组</t>
  </si>
  <si>
    <t>增加灌溉用水量，提高农业综合生产能力，为乡村振兴提供有力保障</t>
  </si>
  <si>
    <t>①带动农业增产增收
②提升人居环境</t>
  </si>
  <si>
    <t>1.5公里公路建设</t>
  </si>
  <si>
    <t>回龙山村</t>
  </si>
  <si>
    <t>道路改造</t>
  </si>
  <si>
    <t>回龙山村三、四、
五、六组</t>
  </si>
  <si>
    <t>村委至云梦方舟、黄家湖沿线提质改造，长3000米，宽5米</t>
  </si>
  <si>
    <t>消除交通安全隐患，方便村民出行，为乡村振兴提供有力保障</t>
  </si>
  <si>
    <t>1、带动农业增产增收
2、提升人居环境</t>
  </si>
  <si>
    <t>沟渠清淤硬化</t>
  </si>
  <si>
    <t>回龙山村1、2、
3、12、13组</t>
  </si>
  <si>
    <t>1.2.3.12.13
组沟渠清淤硬化5000米</t>
  </si>
  <si>
    <t>增加灌溉用水量；
提高农业综合生产能力</t>
  </si>
  <si>
    <t>1、带动农业增产增收
3、提升人居环境</t>
  </si>
  <si>
    <t>山塘整治清淤护坡及附属
设施建设</t>
  </si>
  <si>
    <t>改扩建</t>
  </si>
  <si>
    <t>回龙山村1组、13组</t>
  </si>
  <si>
    <t>曾家湾大塘、电信塔塘、
光塘清淤护坡及附属设施建设</t>
  </si>
  <si>
    <t>1、带动农业增产增收
4、提升人居环境</t>
  </si>
  <si>
    <t>十里坪村</t>
  </si>
  <si>
    <t>十里坪村樟木村
片公路拓宽工程</t>
  </si>
  <si>
    <t>樟木村
1/3/6组</t>
  </si>
  <si>
    <t>公路拓宽1.5公里</t>
  </si>
  <si>
    <t>项目（工程）
验收合格率100%</t>
  </si>
  <si>
    <t>1、方便群众出行
2、带动农业发展</t>
  </si>
  <si>
    <t>十里坪村樟木村
片道路建设</t>
  </si>
  <si>
    <t>樟木村
2/4/5组</t>
  </si>
  <si>
    <t>十里坪村机埠维修工程</t>
  </si>
  <si>
    <t>维修</t>
  </si>
  <si>
    <t>十里坪村1/7/9/14/15</t>
  </si>
  <si>
    <t>7个抗旱机埠维修</t>
  </si>
  <si>
    <t>1、带动农业发展
2、提高生产生活水平</t>
  </si>
  <si>
    <t>杨梅山村</t>
  </si>
  <si>
    <t>道路硬化</t>
  </si>
  <si>
    <t>土建拓宽</t>
  </si>
  <si>
    <t>创鑫电子至防汛大堤长2000米，宽6米</t>
  </si>
  <si>
    <t>①提高群众生产生活水平②便利群众出行</t>
  </si>
  <si>
    <t>联盟十四组至鸭场长200米，宽3.5米</t>
  </si>
  <si>
    <t>衬砌渠道</t>
  </si>
  <si>
    <t>新田四组衬砌渠道400米</t>
  </si>
  <si>
    <t>①提高群众生产生活水平</t>
  </si>
  <si>
    <t>杨梅山小学至全伏三组道路硬化长300米，宽3.5米</t>
  </si>
  <si>
    <t>洞兴村</t>
  </si>
  <si>
    <t>洞兴村渠道新建</t>
  </si>
  <si>
    <t>洞兴村全村</t>
  </si>
  <si>
    <t>渠道衬砌3000-4000米</t>
  </si>
  <si>
    <t>满足农户农业灌溉用水需求，增加集体收入，助推乡村振兴</t>
  </si>
  <si>
    <t>①改善生态环境促进农业可持续发展②便于安全生产</t>
  </si>
  <si>
    <t>洞兴村机耕道修整</t>
  </si>
  <si>
    <t>修整</t>
  </si>
  <si>
    <t>机耕道1000-2000米</t>
  </si>
  <si>
    <t>改善农田农机作业条件，降低农资、农产品运输成本增加农户收入，助推乡村振兴</t>
  </si>
  <si>
    <t>①完善农机通行条件；畅通农资产品运输②便于安全生产</t>
  </si>
  <si>
    <t>洞兴村11组鲶鱼坪机埠维修</t>
  </si>
  <si>
    <t>洞兴村11组</t>
  </si>
  <si>
    <t>鲶鱼坪机埠维修</t>
  </si>
  <si>
    <t>洞兴村小型机埠维修</t>
  </si>
  <si>
    <t>洞兴村全村小型机埠维修</t>
  </si>
  <si>
    <t>荷花村</t>
  </si>
  <si>
    <t>荷花村渠道新建、维修</t>
  </si>
  <si>
    <t>新建、维修</t>
  </si>
  <si>
    <t>一、三、七、十一组</t>
  </si>
  <si>
    <t>新建600米，维修500米</t>
  </si>
  <si>
    <t>道路扩宽及挡土墙建设</t>
  </si>
  <si>
    <t>八、九、十、十二组</t>
  </si>
  <si>
    <t>新建挡土墙800米，扩宽100米</t>
  </si>
  <si>
    <t>改善村内交通通行条件，解决村民出行安全问题</t>
  </si>
  <si>
    <t>①便于农业生产，
②方便群众出行</t>
  </si>
  <si>
    <t>永建村</t>
  </si>
  <si>
    <t>永建村渠道衬砌</t>
  </si>
  <si>
    <t>永建村三、六、七、八、九组</t>
  </si>
  <si>
    <t>渠道衬砌1000米</t>
  </si>
  <si>
    <t>永建村公路硬化</t>
  </si>
  <si>
    <t>永建村一、二七、八组</t>
  </si>
  <si>
    <t>硬化1000米</t>
  </si>
  <si>
    <t>焦山咀村</t>
  </si>
  <si>
    <t>山塘建设</t>
  </si>
  <si>
    <t>改建</t>
  </si>
  <si>
    <t>焦山咀村4组</t>
  </si>
  <si>
    <t>清淤护坡</t>
  </si>
  <si>
    <t>①提高群众生产生活水平。②改善农村田土灌溉条件及用水方便，增加农民收入。</t>
  </si>
  <si>
    <t>道路建设</t>
  </si>
  <si>
    <t>6.9.15.20组</t>
  </si>
  <si>
    <t>道路拓宽长1000米，加宽1.5米</t>
  </si>
  <si>
    <t>①提高群众生产生活水平，便利群众出行。②改善交通条件，提升农产品商品转化率，增加农民收入。</t>
  </si>
  <si>
    <t>道路挡土墙建设</t>
  </si>
  <si>
    <t>6.9.15组</t>
  </si>
  <si>
    <t>挡土墙修建150米，高2.5米</t>
  </si>
  <si>
    <t>三眼塘村</t>
  </si>
  <si>
    <t>三眼塘村道路基础设施建设</t>
  </si>
  <si>
    <t>三眼塘村道路基础设施维修与维护</t>
  </si>
  <si>
    <t>①保障群众出行安全，改善农村生产生活条件。②带动农产品运输，促进农民增收致富。</t>
  </si>
  <si>
    <t>三眼塘村农田水利灌溉渠道建设</t>
  </si>
  <si>
    <t>三眼塘村灌溉渠道维修、疏通、扫障</t>
  </si>
  <si>
    <t>①改善农田排水、灌溉条件。②保障粮食安全，提升农作物产量，促进农户增收。</t>
  </si>
  <si>
    <t>人居环境整治</t>
  </si>
  <si>
    <t>村容村貌提升</t>
  </si>
  <si>
    <t>三眼塘村村容村貌提升</t>
  </si>
  <si>
    <t>三眼塘村主公路两侧绿化树木的整形修剪和沿途路边杂草和杂物的清理。</t>
  </si>
  <si>
    <t>①改善道路通行条件，方便群众安全出行，提高生活质量。②推动产业发展，带动村民增收致富。</t>
  </si>
  <si>
    <t>胭脂湖村</t>
  </si>
  <si>
    <t>道路基础设施建设</t>
  </si>
  <si>
    <t>胭脂湖村道路拓宽及挡土墙建设</t>
  </si>
  <si>
    <t>道路拓宽2000米、硬化2000米</t>
  </si>
  <si>
    <t>1、降低农产品运输成本，促进农产品销售增收，带动相关产业发展
2、改善村民出行条件，提升村庄整体形象，促进农村社会和谐稳定</t>
  </si>
  <si>
    <t>①带动就业，促进农产品流通和旅游产业发展
②便利群众出行</t>
  </si>
  <si>
    <t>道路配套设施建设</t>
  </si>
  <si>
    <t>全村路灯</t>
  </si>
  <si>
    <t>路灯维修</t>
  </si>
  <si>
    <t>改善村民生产生活水平</t>
  </si>
  <si>
    <t>水厂至沙滩旅游公路提质改造</t>
  </si>
  <si>
    <t>道路提质改造2000米</t>
  </si>
  <si>
    <t>先锋村</t>
  </si>
  <si>
    <t>村主公路改造</t>
  </si>
  <si>
    <t>先锋村水秀路口至水秀一组</t>
  </si>
  <si>
    <t>村主公路提质改造长3KM、宽6M</t>
  </si>
  <si>
    <t>完善基础设施建设，助力乡村振兴</t>
  </si>
  <si>
    <t>1、便利群众出行，提高群众生产生活水平
2、提高群众生活满意度</t>
  </si>
  <si>
    <t>村级公路拓宽</t>
  </si>
  <si>
    <t>先锋村东风五组刘正兵路口至S204东风九组入口</t>
  </si>
  <si>
    <t>村级公路拓宽长3KM、宽1.5M、厚0.2M</t>
  </si>
  <si>
    <t>村级公路维修</t>
  </si>
  <si>
    <t>先锋村水秀二组、东风二组、东风八组等多处</t>
  </si>
  <si>
    <t>村级公路塌方维修约300米</t>
  </si>
  <si>
    <t>1、提高群众生产生活水平，为110亩猕猴桃基地提供水利条件
2、提高群众生活满意度</t>
  </si>
  <si>
    <t>南竹山村</t>
  </si>
  <si>
    <t>道路新建</t>
  </si>
  <si>
    <t>南竹山村3组道路硬化1公里，宽度3.5米</t>
  </si>
  <si>
    <t>道路拓宽及硬化</t>
  </si>
  <si>
    <t>蔡家湾至奶娘山公路两侧各拓宽50cm并硬化,长度为2公里</t>
  </si>
  <si>
    <t>种植业基地</t>
  </si>
  <si>
    <t>酸橙粗加工项目</t>
  </si>
  <si>
    <t>厂房建设1400平方</t>
  </si>
  <si>
    <t>为村民提供健康食材、丰富生活体验，增加教育科普意义，增加农民收入、推动乡村振兴，提高村民务工就业率</t>
  </si>
  <si>
    <t>1、为村民提供健康食材、丰富生活体验，增加教育科普意义
2、增加农民收入、推动乡村振兴，提高村民的农产品销售，带动务工就业</t>
  </si>
  <si>
    <t>莲子塘村</t>
  </si>
  <si>
    <t>莲子塘村8组渠道建设</t>
  </si>
  <si>
    <t>莲子塘村8组</t>
  </si>
  <si>
    <t>8组渠道建设长700米</t>
  </si>
  <si>
    <t>促进农业经济发展，带动农户增收增产，积极发展生产，指导农户参与分享收益，带动乡村振兴和周边农民脱贫致富增收</t>
  </si>
  <si>
    <t>1、提高群众生产生活水平
2、提高群众生活满意度</t>
  </si>
  <si>
    <t>莲子塘村20组公路硬化</t>
  </si>
  <si>
    <t>莲子塘村20组</t>
  </si>
  <si>
    <t>长600米，宽3.5米</t>
  </si>
  <si>
    <t>提高群众生产生活质量，改善、美化群众生活环境</t>
  </si>
  <si>
    <t>1、提高群众生产生活水平
2、便利群众出行</t>
  </si>
  <si>
    <t>莲子塘村1组围山圳建设</t>
  </si>
  <si>
    <t>莲子塘村1组</t>
  </si>
  <si>
    <t>新建莲子塘村1组的围山圳330米</t>
  </si>
  <si>
    <t>防止水土流失，增加土壤水分含量；保持提高农作物的抗旱能力，保障农业生产；加强农田排水工程建设，预防洪涝灾害。</t>
  </si>
  <si>
    <t>1、保护农田和道路等基础设施的安全，能够拦截和储存雨水，减少水份流失，增加土壤水分含量。2、可以提高土地利用率，增加农作物产量。3、有效减少自然灾害的发生，保护村民的生命财产安全。</t>
  </si>
  <si>
    <t>海上社区</t>
  </si>
  <si>
    <t>海上社区十三组</t>
  </si>
  <si>
    <t>村主公路提质改造1050米</t>
  </si>
  <si>
    <t>海上社区渠道清淤</t>
  </si>
  <si>
    <t>海上社区辖区内所有渠道</t>
  </si>
  <si>
    <t>扫障清淤、沟渠维修约9000米</t>
  </si>
  <si>
    <t>完善服务配套设施，提高群众满意度</t>
  </si>
  <si>
    <t>海上社区辖区内多出破损路段</t>
  </si>
  <si>
    <t>阳罗洲镇</t>
  </si>
  <si>
    <t>宝三村</t>
  </si>
  <si>
    <t>阳罗洲镇2026年宝三村9组渠道疏洗5千米</t>
  </si>
  <si>
    <t>宝三村九组</t>
  </si>
  <si>
    <t>渠道疏洗5000米</t>
  </si>
  <si>
    <t>便于当地群众排灌、改善水质，受益对象每年增收600元。</t>
  </si>
  <si>
    <t>带动生产发展</t>
  </si>
  <si>
    <t>俩仪村</t>
  </si>
  <si>
    <t>阳罗洲镇2026年俩仪村向阳渠、6支渠、保丰渠19斗公路硬化3.5公里</t>
  </si>
  <si>
    <t>向阳渠13斗-18斗</t>
  </si>
  <si>
    <t>公路硬化2公里</t>
  </si>
  <si>
    <t>方便群众出行、受益对象增收300元</t>
  </si>
  <si>
    <t>带动生产、方便交通</t>
  </si>
  <si>
    <t>阳罗洲镇2026年俩仪村瓦岗湖沿线，向阳渠西侧13斗-15斗公路维修1.5公里</t>
  </si>
  <si>
    <t>瓦岗湖沿线、向阳渠西侧13斗-15斗</t>
  </si>
  <si>
    <t>公路维修1.5公里</t>
  </si>
  <si>
    <t>复兴村</t>
  </si>
  <si>
    <t>2026年复兴村富南2组新建桥梁一座</t>
  </si>
  <si>
    <t>富南2组</t>
  </si>
  <si>
    <t>一座</t>
  </si>
  <si>
    <t>带动脱贫户及监测户人均年增收300元</t>
  </si>
  <si>
    <t>便利群众出行</t>
  </si>
  <si>
    <t>2026年复兴村富南支渠公路硬化3.2公里</t>
  </si>
  <si>
    <t>富南1.2.11.3.4组</t>
  </si>
  <si>
    <t>3.2公里</t>
  </si>
  <si>
    <t>富民村</t>
  </si>
  <si>
    <t>阳罗洲镇2026年富民村战备渠道路拓宽2公里</t>
  </si>
  <si>
    <t>加宽1米或者1.5米（含路基建设），全长2000米</t>
  </si>
  <si>
    <t>方便群众出行、受益农户人均年增收400元</t>
  </si>
  <si>
    <t>带动生产</t>
  </si>
  <si>
    <t>吕丰村</t>
  </si>
  <si>
    <t>阳罗洲镇2026年吕丰村渔场17斗八支渠新建桥梁一座</t>
  </si>
  <si>
    <t>吕丰村渔场17斗八支渠</t>
  </si>
  <si>
    <t>带动受益群众人均年增收300元</t>
  </si>
  <si>
    <t>阳罗洲镇2026年吕丰村11支渠道路硬化2公里</t>
  </si>
  <si>
    <t>吕丰村19斗电排至21组</t>
  </si>
  <si>
    <t>2000米</t>
  </si>
  <si>
    <t>东新村</t>
  </si>
  <si>
    <t>阳罗洲镇2026年东新村公路维修0.3公里</t>
  </si>
  <si>
    <t>东新村全村</t>
  </si>
  <si>
    <t>公路维护300米</t>
  </si>
  <si>
    <t>带动受益脱贫户监测户年人均增收1000元</t>
  </si>
  <si>
    <t>就业务工, 带动生产, 收益分红, 资产入股</t>
  </si>
  <si>
    <t>四季红镇</t>
  </si>
  <si>
    <t>阳雀洪村</t>
  </si>
  <si>
    <t>沅江市四季红镇阳雀洪村公路拓宽</t>
  </si>
  <si>
    <t>6斗渠公路扩宽350米</t>
  </si>
  <si>
    <t>群众满意度100%</t>
  </si>
  <si>
    <t>沅江市四季红镇阳雀洪村公路新建</t>
  </si>
  <si>
    <t>1组公路新建400米</t>
  </si>
  <si>
    <t>沅江市四季红镇阳雀洪村公路维修</t>
  </si>
  <si>
    <t>7斗渠公路维修300米</t>
  </si>
  <si>
    <t>安心村</t>
  </si>
  <si>
    <t>沅江市四季红镇安心村5组渠道硬化</t>
  </si>
  <si>
    <t>5组渠道硬化1080米</t>
  </si>
  <si>
    <t>改善村水利设施</t>
  </si>
  <si>
    <t>完善村级基础建设，服务对象满意度指标101%</t>
  </si>
  <si>
    <t>沅江市四季红镇安心村8组道路硬化</t>
  </si>
  <si>
    <t>8组道路硬化600米</t>
  </si>
  <si>
    <t>改善村民出行</t>
  </si>
  <si>
    <t>完善村级基础建设，服务对象满意度指标102%</t>
  </si>
  <si>
    <t>四季红社区</t>
  </si>
  <si>
    <t>沅江市四季红镇四季红社区8组渠道硬化</t>
  </si>
  <si>
    <t>8组硬化清洗渠道200米</t>
  </si>
  <si>
    <t>提高群众生产生活条件</t>
  </si>
  <si>
    <t>完善村级基础建设，服务对象满意度指标100%</t>
  </si>
  <si>
    <t>沅江市四季红镇四季红社区2组9组渠道硬化</t>
  </si>
  <si>
    <t>2组9组硬化清洗渠道600米</t>
  </si>
  <si>
    <t>沅江市四季红镇四季红社区5组渠道硬化</t>
  </si>
  <si>
    <t>5组硬化清洗渠道600米</t>
  </si>
  <si>
    <t>沅江市四季红镇四季红社区6组渠道硬化</t>
  </si>
  <si>
    <t>6组硬化清洗渠道600米</t>
  </si>
  <si>
    <t>沅江市四季红镇四季红社区4组渠道硬化</t>
  </si>
  <si>
    <t>4组硬化清洗渠道60米</t>
  </si>
  <si>
    <t>四季红村</t>
  </si>
  <si>
    <t>沅江市四季红镇四季红村新建进水闸</t>
  </si>
  <si>
    <t>全村7座</t>
  </si>
  <si>
    <t>完善村级基础设施，服务对象满意度指标100%</t>
  </si>
  <si>
    <t>沅江市四季红镇四季红村2斗渠公路拓宽维修</t>
  </si>
  <si>
    <t>2斗渠公路拓宽维修2000米</t>
  </si>
  <si>
    <t>沅江市四季红镇四季红村3斗渠公路拓宽维修</t>
  </si>
  <si>
    <t>3斗渠公路拓宽维修1400米</t>
  </si>
  <si>
    <t>沅江市四季红镇四季红村5斗渠公路拓宽维修</t>
  </si>
  <si>
    <t>5斗渠公路维修1400米</t>
  </si>
  <si>
    <t>沅江市四季红镇四季红村村小堤公路维修</t>
  </si>
  <si>
    <t>村小堤公路维修2000米</t>
  </si>
  <si>
    <t>沅江市四季红镇四季红村进排渠渠道衬砌（田）</t>
  </si>
  <si>
    <t>沟渠衬砌30条</t>
  </si>
  <si>
    <t>产业园（区）</t>
  </si>
  <si>
    <t>茶盘洲镇</t>
  </si>
  <si>
    <t>/</t>
  </si>
  <si>
    <t>沅江市茶盘洲镇万亩生态示范产业园（五期）项目</t>
  </si>
  <si>
    <t>茶盘洲镇人民政府</t>
  </si>
  <si>
    <t>围绕五个生态，进一步完善其基础设施与配套</t>
  </si>
  <si>
    <t>沅江市茶盘洲镇稻草收储建设项目</t>
  </si>
  <si>
    <t>建立镇级秸秆收储，完善秸秆收储网络</t>
  </si>
  <si>
    <t>沅江市茶盘洲镇稻草多元化利用建设项目</t>
  </si>
  <si>
    <t>秸秆肥料化、饲料化、基料化、能源化等多元化利用模式</t>
  </si>
  <si>
    <t>产业路、资源路、旅游路建设</t>
  </si>
  <si>
    <t>新湾镇</t>
  </si>
  <si>
    <t>龙虎山国有林场</t>
  </si>
  <si>
    <t>沅江市龙虎山国有林场2026年欠发达国有林场基础设施建设项目</t>
  </si>
  <si>
    <t>沅江市新湾镇龙虎山国有林场</t>
  </si>
  <si>
    <t>林业局</t>
  </si>
  <si>
    <t>新建管护用房一栋，建筑面积约200平方米</t>
  </si>
  <si>
    <t>项目建成后受益脱贫户和防止返贫监测户数共32户78人，增加项目区群众旅游经营收入。</t>
  </si>
  <si>
    <t>项目实施能吸纳项目区劳动务工60人。</t>
  </si>
  <si>
    <t>维修加固</t>
  </si>
  <si>
    <t>管护用房维修一栋，建筑面积200平方米</t>
  </si>
  <si>
    <t>项目实施能吸纳项目区劳动务工54人。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</si>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</sst>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7">
    <font>
      <sz val="11"/>
      <color theme="1"/>
      <name val="宋体"/>
      <charset val="134"/>
      <scheme val="minor"/>
    </font>
    <font>
      <sz val="11"/>
      <name val="宋体"/>
      <charset val="134"/>
      <scheme val="minor"/>
    </font>
    <font>
      <sz val="9"/>
      <color theme="1"/>
      <name val="宋体"/>
      <charset val="134"/>
      <scheme val="minor"/>
    </font>
    <font>
      <sz val="9"/>
      <name val="宋体"/>
      <charset val="134"/>
      <scheme val="minor"/>
    </font>
    <font>
      <sz val="18"/>
      <name val="方正小标宋简体"/>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xf numFmtId="0" fontId="25" fillId="0" borderId="0"/>
  </cellStyleXfs>
  <cellXfs count="25">
    <xf numFmtId="0" fontId="0" fillId="0" borderId="0" xfId="0">
      <alignment vertical="center"/>
    </xf>
    <xf numFmtId="0" fontId="1" fillId="0" borderId="0" xfId="0" applyFont="1">
      <alignment vertical="center"/>
    </xf>
    <xf numFmtId="0" fontId="1" fillId="0" borderId="0" xfId="0" applyFont="1" applyBorder="1">
      <alignment vertical="center"/>
    </xf>
    <xf numFmtId="0" fontId="2" fillId="0" borderId="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Border="1" applyAlignment="1">
      <alignment horizontal="center" vertical="center"/>
    </xf>
    <xf numFmtId="176" fontId="1" fillId="0" borderId="0" xfId="0" applyNumberFormat="1" applyFont="1">
      <alignmen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left"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0" xfId="0" applyFont="1" applyBorder="1" applyAlignment="1">
      <alignment vertical="center" wrapText="1"/>
    </xf>
    <xf numFmtId="176"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0,0_x000d__x000a_NA_x000d__x000a_ 2 2 4" xfId="5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83"/>
  <sheetViews>
    <sheetView tabSelected="1" view="pageBreakPreview" zoomScale="85" zoomScaleNormal="100" workbookViewId="0">
      <pane ySplit="7" topLeftCell="A8" activePane="bottomLeft" state="frozen"/>
      <selection/>
      <selection pane="bottomLeft" activeCell="Q9" sqref="Q9"/>
    </sheetView>
  </sheetViews>
  <sheetFormatPr defaultColWidth="9" defaultRowHeight="45" customHeight="1"/>
  <cols>
    <col min="1" max="1" width="4.625" style="1" customWidth="1"/>
    <col min="2" max="4" width="9" style="1" customWidth="1"/>
    <col min="5" max="7" width="9" style="1"/>
    <col min="8" max="9" width="9" style="1" customWidth="1"/>
    <col min="10" max="11" width="8.875" style="7" customWidth="1"/>
    <col min="12" max="13" width="9" style="1" customWidth="1"/>
    <col min="14" max="14" width="9.375" style="1" customWidth="1"/>
    <col min="15" max="18" width="6.25" style="1" customWidth="1"/>
    <col min="19" max="21" width="6.75" style="1" customWidth="1"/>
    <col min="22" max="27" width="9" style="1" customWidth="1"/>
    <col min="28" max="16384" width="9" style="1"/>
  </cols>
  <sheetData>
    <row r="1" s="1" customFormat="1" ht="24" customHeight="1" spans="1:27">
      <c r="A1" s="8" t="s">
        <v>0</v>
      </c>
      <c r="B1" s="8"/>
      <c r="C1" s="8"/>
      <c r="D1" s="8"/>
      <c r="E1" s="8"/>
      <c r="F1" s="8"/>
      <c r="G1" s="8"/>
      <c r="H1" s="8"/>
      <c r="I1" s="8"/>
      <c r="J1" s="9"/>
      <c r="K1" s="9"/>
      <c r="L1" s="8"/>
      <c r="M1" s="8"/>
      <c r="N1" s="8"/>
      <c r="O1" s="8"/>
      <c r="P1" s="8"/>
      <c r="Q1" s="8"/>
      <c r="R1" s="8"/>
      <c r="S1" s="8"/>
      <c r="T1" s="8"/>
      <c r="U1" s="8"/>
      <c r="V1" s="8"/>
      <c r="W1" s="8"/>
      <c r="X1" s="8"/>
      <c r="Y1" s="8"/>
      <c r="Z1" s="8"/>
      <c r="AA1" s="8"/>
    </row>
    <row r="2" s="1" customFormat="1" ht="11" customHeight="1" spans="1:27">
      <c r="J2" s="7"/>
      <c r="K2" s="7"/>
    </row>
    <row r="3" s="1" customFormat="1" ht="13.5" customHeight="1" spans="1:27">
      <c r="A3" s="10" t="s">
        <v>1</v>
      </c>
      <c r="B3" s="10"/>
      <c r="C3" s="10"/>
      <c r="D3" s="10"/>
      <c r="E3" s="10"/>
      <c r="F3" s="10"/>
      <c r="G3" s="10"/>
      <c r="H3" s="10"/>
      <c r="I3" s="10"/>
      <c r="J3" s="11"/>
      <c r="K3" s="11"/>
      <c r="L3" s="10"/>
      <c r="M3" s="10"/>
      <c r="N3" s="10"/>
      <c r="O3" s="10"/>
      <c r="P3" s="10"/>
      <c r="Q3" s="10"/>
      <c r="R3" s="10"/>
      <c r="S3" s="10"/>
      <c r="T3" s="10"/>
      <c r="U3" s="10"/>
      <c r="V3" s="10"/>
      <c r="W3" s="10"/>
      <c r="X3" s="10"/>
      <c r="Y3" s="10"/>
      <c r="Z3" s="10"/>
      <c r="AA3" s="10"/>
    </row>
    <row r="4" s="1" customFormat="1" ht="11" customHeight="1" spans="1:27">
      <c r="J4" s="7"/>
      <c r="K4" s="7"/>
    </row>
    <row r="5" s="2" customFormat="1" ht="15" customHeight="1" spans="1:27">
      <c r="A5" s="12" t="s">
        <v>2</v>
      </c>
      <c r="B5" s="12" t="s">
        <v>3</v>
      </c>
      <c r="C5" s="12"/>
      <c r="D5" s="12"/>
      <c r="E5" s="12" t="s">
        <v>4</v>
      </c>
      <c r="F5" s="12" t="s">
        <v>5</v>
      </c>
      <c r="G5" s="12" t="s">
        <v>6</v>
      </c>
      <c r="H5" s="12" t="s">
        <v>7</v>
      </c>
      <c r="I5" s="12" t="s">
        <v>8</v>
      </c>
      <c r="J5" s="13" t="s">
        <v>9</v>
      </c>
      <c r="K5" s="13"/>
      <c r="L5" s="14" t="s">
        <v>10</v>
      </c>
      <c r="M5" s="12" t="s">
        <v>11</v>
      </c>
      <c r="N5" s="12" t="s">
        <v>12</v>
      </c>
      <c r="O5" s="12"/>
      <c r="P5" s="12"/>
      <c r="Q5" s="12"/>
      <c r="R5" s="12"/>
      <c r="S5" s="12" t="s">
        <v>13</v>
      </c>
      <c r="T5" s="12"/>
      <c r="U5" s="12"/>
      <c r="V5" s="12"/>
      <c r="W5" s="12"/>
      <c r="X5" s="12"/>
      <c r="Y5" s="12" t="s">
        <v>14</v>
      </c>
      <c r="Z5" s="12" t="s">
        <v>15</v>
      </c>
      <c r="AA5" s="12" t="s">
        <v>16</v>
      </c>
    </row>
    <row r="6" s="2" customFormat="1" ht="15" customHeight="1" spans="1:27">
      <c r="A6" s="12"/>
      <c r="B6" s="12" t="s">
        <v>17</v>
      </c>
      <c r="C6" s="12" t="s">
        <v>18</v>
      </c>
      <c r="D6" s="12" t="s">
        <v>19</v>
      </c>
      <c r="E6" s="12"/>
      <c r="F6" s="12"/>
      <c r="G6" s="12"/>
      <c r="H6" s="12"/>
      <c r="I6" s="12"/>
      <c r="J6" s="13" t="s">
        <v>20</v>
      </c>
      <c r="K6" s="13" t="s">
        <v>21</v>
      </c>
      <c r="L6" s="14"/>
      <c r="M6" s="12"/>
      <c r="N6" s="12" t="s">
        <v>22</v>
      </c>
      <c r="O6" s="12" t="s">
        <v>23</v>
      </c>
      <c r="P6" s="12"/>
      <c r="Q6" s="12"/>
      <c r="R6" s="12"/>
      <c r="S6" s="12" t="s">
        <v>24</v>
      </c>
      <c r="T6" s="12" t="s">
        <v>25</v>
      </c>
      <c r="U6" s="12" t="s">
        <v>26</v>
      </c>
      <c r="V6" s="12" t="s">
        <v>23</v>
      </c>
      <c r="W6" s="12"/>
      <c r="X6" s="12"/>
      <c r="Y6" s="12"/>
      <c r="Z6" s="12"/>
      <c r="AA6" s="12"/>
    </row>
    <row r="7" s="2" customFormat="1" ht="78.75" spans="1:27">
      <c r="A7" s="12"/>
      <c r="B7" s="12"/>
      <c r="C7" s="12"/>
      <c r="D7" s="12"/>
      <c r="E7" s="12"/>
      <c r="F7" s="12"/>
      <c r="G7" s="12"/>
      <c r="H7" s="12"/>
      <c r="I7" s="12"/>
      <c r="J7" s="13"/>
      <c r="K7" s="13"/>
      <c r="L7" s="14"/>
      <c r="M7" s="12"/>
      <c r="N7" s="12"/>
      <c r="O7" s="12" t="s">
        <v>27</v>
      </c>
      <c r="P7" s="12" t="s">
        <v>28</v>
      </c>
      <c r="Q7" s="12" t="s">
        <v>29</v>
      </c>
      <c r="R7" s="12" t="s">
        <v>30</v>
      </c>
      <c r="S7" s="12"/>
      <c r="T7" s="12"/>
      <c r="U7" s="12"/>
      <c r="V7" s="12" t="s">
        <v>31</v>
      </c>
      <c r="W7" s="12" t="s">
        <v>32</v>
      </c>
      <c r="X7" s="12" t="s">
        <v>33</v>
      </c>
      <c r="Y7" s="12"/>
      <c r="Z7" s="12"/>
      <c r="AA7" s="12"/>
    </row>
    <row r="8" s="3" customFormat="1" customHeight="1" spans="1:27">
      <c r="A8" s="15">
        <v>1</v>
      </c>
      <c r="B8" s="15" t="s">
        <v>34</v>
      </c>
      <c r="C8" s="15" t="s">
        <v>35</v>
      </c>
      <c r="D8" s="15" t="s">
        <v>36</v>
      </c>
      <c r="E8" s="15" t="s">
        <v>37</v>
      </c>
      <c r="F8" s="15" t="s">
        <v>38</v>
      </c>
      <c r="G8" s="15" t="s">
        <v>39</v>
      </c>
      <c r="H8" s="15" t="s">
        <v>40</v>
      </c>
      <c r="I8" s="15" t="s">
        <v>38</v>
      </c>
      <c r="J8" s="16">
        <v>46023</v>
      </c>
      <c r="K8" s="16">
        <v>46082</v>
      </c>
      <c r="L8" s="15" t="s">
        <v>41</v>
      </c>
      <c r="M8" s="15" t="s">
        <v>42</v>
      </c>
      <c r="N8" s="15">
        <f>O8+P8+Q8+R8</f>
        <v>50</v>
      </c>
      <c r="O8" s="15">
        <v>50</v>
      </c>
      <c r="P8" s="15">
        <v>0</v>
      </c>
      <c r="Q8" s="15">
        <v>0</v>
      </c>
      <c r="R8" s="15">
        <v>0</v>
      </c>
      <c r="S8" s="15">
        <v>1</v>
      </c>
      <c r="T8" s="15">
        <v>46</v>
      </c>
      <c r="U8" s="15">
        <v>132</v>
      </c>
      <c r="V8" s="15"/>
      <c r="W8" s="15">
        <v>8</v>
      </c>
      <c r="X8" s="15">
        <v>23</v>
      </c>
      <c r="Y8" s="15" t="s">
        <v>43</v>
      </c>
      <c r="Z8" s="15" t="s">
        <v>44</v>
      </c>
      <c r="AA8" s="15"/>
    </row>
    <row r="9" s="3" customFormat="1" customHeight="1" spans="1:27">
      <c r="A9" s="15">
        <v>2</v>
      </c>
      <c r="B9" s="15" t="s">
        <v>34</v>
      </c>
      <c r="C9" s="15" t="s">
        <v>45</v>
      </c>
      <c r="D9" s="15" t="s">
        <v>46</v>
      </c>
      <c r="E9" s="15" t="s">
        <v>37</v>
      </c>
      <c r="F9" s="15" t="s">
        <v>38</v>
      </c>
      <c r="G9" s="15" t="s">
        <v>47</v>
      </c>
      <c r="H9" s="15" t="s">
        <v>48</v>
      </c>
      <c r="I9" s="15" t="s">
        <v>38</v>
      </c>
      <c r="J9" s="16">
        <v>46266</v>
      </c>
      <c r="K9" s="16">
        <v>46357</v>
      </c>
      <c r="L9" s="15" t="s">
        <v>41</v>
      </c>
      <c r="M9" s="15" t="s">
        <v>49</v>
      </c>
      <c r="N9" s="15">
        <f t="shared" ref="N9:N53" si="0">O9+P9+Q9+R9</f>
        <v>120</v>
      </c>
      <c r="O9" s="15">
        <v>120</v>
      </c>
      <c r="P9" s="15">
        <v>0</v>
      </c>
      <c r="Q9" s="15">
        <v>0</v>
      </c>
      <c r="R9" s="15">
        <v>0</v>
      </c>
      <c r="S9" s="15">
        <v>1</v>
      </c>
      <c r="T9" s="15">
        <v>437</v>
      </c>
      <c r="U9" s="15">
        <v>1273</v>
      </c>
      <c r="V9" s="15">
        <v>0</v>
      </c>
      <c r="W9" s="15">
        <v>33</v>
      </c>
      <c r="X9" s="15">
        <v>76</v>
      </c>
      <c r="Y9" s="15" t="s">
        <v>43</v>
      </c>
      <c r="Z9" s="15" t="s">
        <v>50</v>
      </c>
      <c r="AA9" s="15"/>
    </row>
    <row r="10" s="3" customFormat="1" customHeight="1" spans="1:27">
      <c r="A10" s="15">
        <v>3</v>
      </c>
      <c r="B10" s="15" t="s">
        <v>51</v>
      </c>
      <c r="C10" s="15" t="s">
        <v>52</v>
      </c>
      <c r="D10" s="15" t="s">
        <v>53</v>
      </c>
      <c r="E10" s="15" t="s">
        <v>37</v>
      </c>
      <c r="F10" s="15" t="s">
        <v>38</v>
      </c>
      <c r="G10" s="15" t="s">
        <v>54</v>
      </c>
      <c r="H10" s="15" t="s">
        <v>48</v>
      </c>
      <c r="I10" s="15" t="s">
        <v>38</v>
      </c>
      <c r="J10" s="16">
        <v>46143</v>
      </c>
      <c r="K10" s="16">
        <v>46357</v>
      </c>
      <c r="L10" s="15" t="s">
        <v>41</v>
      </c>
      <c r="M10" s="15" t="s">
        <v>55</v>
      </c>
      <c r="N10" s="15">
        <f t="shared" si="0"/>
        <v>150</v>
      </c>
      <c r="O10" s="15">
        <v>150</v>
      </c>
      <c r="P10" s="15">
        <v>0</v>
      </c>
      <c r="Q10" s="15">
        <v>0</v>
      </c>
      <c r="R10" s="15">
        <v>0</v>
      </c>
      <c r="S10" s="15">
        <v>1</v>
      </c>
      <c r="T10" s="15">
        <v>426</v>
      </c>
      <c r="U10" s="15">
        <v>1065</v>
      </c>
      <c r="V10" s="15">
        <v>0</v>
      </c>
      <c r="W10" s="15">
        <v>35</v>
      </c>
      <c r="X10" s="15">
        <v>77</v>
      </c>
      <c r="Y10" s="15" t="s">
        <v>43</v>
      </c>
      <c r="Z10" s="15" t="s">
        <v>44</v>
      </c>
      <c r="AA10" s="15"/>
    </row>
    <row r="11" s="3" customFormat="1" customHeight="1" spans="1:27">
      <c r="A11" s="15">
        <v>4</v>
      </c>
      <c r="B11" s="15" t="s">
        <v>51</v>
      </c>
      <c r="C11" s="15" t="s">
        <v>52</v>
      </c>
      <c r="D11" s="15" t="s">
        <v>53</v>
      </c>
      <c r="E11" s="15" t="s">
        <v>37</v>
      </c>
      <c r="F11" s="15" t="s">
        <v>56</v>
      </c>
      <c r="G11" s="15" t="s">
        <v>57</v>
      </c>
      <c r="H11" s="15" t="s">
        <v>40</v>
      </c>
      <c r="I11" s="15" t="s">
        <v>58</v>
      </c>
      <c r="J11" s="16">
        <v>46204</v>
      </c>
      <c r="K11" s="16">
        <v>46266</v>
      </c>
      <c r="L11" s="15" t="s">
        <v>41</v>
      </c>
      <c r="M11" s="15" t="s">
        <v>59</v>
      </c>
      <c r="N11" s="15">
        <f t="shared" si="0"/>
        <v>20</v>
      </c>
      <c r="O11" s="15">
        <v>20</v>
      </c>
      <c r="P11" s="15">
        <v>0</v>
      </c>
      <c r="Q11" s="15">
        <v>0</v>
      </c>
      <c r="R11" s="15">
        <v>0</v>
      </c>
      <c r="S11" s="15">
        <v>1</v>
      </c>
      <c r="T11" s="15">
        <v>94</v>
      </c>
      <c r="U11" s="15">
        <v>277</v>
      </c>
      <c r="V11" s="15">
        <v>0</v>
      </c>
      <c r="W11" s="15">
        <v>53</v>
      </c>
      <c r="X11" s="15">
        <v>137</v>
      </c>
      <c r="Y11" s="15" t="s">
        <v>60</v>
      </c>
      <c r="Z11" s="15" t="s">
        <v>61</v>
      </c>
      <c r="AA11" s="15"/>
    </row>
    <row r="12" s="3" customFormat="1" customHeight="1" spans="1:27">
      <c r="A12" s="15">
        <v>5</v>
      </c>
      <c r="B12" s="15" t="s">
        <v>34</v>
      </c>
      <c r="C12" s="15" t="s">
        <v>45</v>
      </c>
      <c r="D12" s="15" t="s">
        <v>46</v>
      </c>
      <c r="E12" s="15" t="s">
        <v>37</v>
      </c>
      <c r="F12" s="15" t="s">
        <v>56</v>
      </c>
      <c r="G12" s="15" t="s">
        <v>62</v>
      </c>
      <c r="H12" s="15" t="s">
        <v>40</v>
      </c>
      <c r="I12" s="15" t="s">
        <v>63</v>
      </c>
      <c r="J12" s="16">
        <v>46204</v>
      </c>
      <c r="K12" s="16">
        <v>46266</v>
      </c>
      <c r="L12" s="15" t="s">
        <v>41</v>
      </c>
      <c r="M12" s="15" t="s">
        <v>62</v>
      </c>
      <c r="N12" s="15">
        <f t="shared" si="0"/>
        <v>20</v>
      </c>
      <c r="O12" s="15">
        <v>20</v>
      </c>
      <c r="P12" s="15">
        <v>0</v>
      </c>
      <c r="Q12" s="15">
        <v>0</v>
      </c>
      <c r="R12" s="15">
        <v>0</v>
      </c>
      <c r="S12" s="15">
        <v>1</v>
      </c>
      <c r="T12" s="15">
        <v>94</v>
      </c>
      <c r="U12" s="15">
        <v>277</v>
      </c>
      <c r="V12" s="15">
        <v>0</v>
      </c>
      <c r="W12" s="15">
        <v>53</v>
      </c>
      <c r="X12" s="15">
        <v>137</v>
      </c>
      <c r="Y12" s="15" t="s">
        <v>64</v>
      </c>
      <c r="Z12" s="15" t="s">
        <v>65</v>
      </c>
      <c r="AA12" s="15"/>
    </row>
    <row r="13" s="3" customFormat="1" customHeight="1" spans="1:27">
      <c r="A13" s="15">
        <v>6</v>
      </c>
      <c r="B13" s="15" t="s">
        <v>51</v>
      </c>
      <c r="C13" s="15" t="s">
        <v>52</v>
      </c>
      <c r="D13" s="15" t="s">
        <v>53</v>
      </c>
      <c r="E13" s="15" t="s">
        <v>37</v>
      </c>
      <c r="F13" s="15" t="s">
        <v>56</v>
      </c>
      <c r="G13" s="15" t="s">
        <v>57</v>
      </c>
      <c r="H13" s="15" t="s">
        <v>40</v>
      </c>
      <c r="I13" s="15" t="s">
        <v>56</v>
      </c>
      <c r="J13" s="16">
        <v>46204</v>
      </c>
      <c r="K13" s="16">
        <v>46266</v>
      </c>
      <c r="L13" s="15" t="s">
        <v>41</v>
      </c>
      <c r="M13" s="15" t="s">
        <v>66</v>
      </c>
      <c r="N13" s="15">
        <f t="shared" si="0"/>
        <v>20</v>
      </c>
      <c r="O13" s="15">
        <v>20</v>
      </c>
      <c r="P13" s="15">
        <v>0</v>
      </c>
      <c r="Q13" s="15">
        <v>0</v>
      </c>
      <c r="R13" s="15">
        <v>0</v>
      </c>
      <c r="S13" s="15">
        <v>1</v>
      </c>
      <c r="T13" s="15">
        <v>94</v>
      </c>
      <c r="U13" s="15">
        <v>277</v>
      </c>
      <c r="V13" s="15">
        <v>0</v>
      </c>
      <c r="W13" s="15">
        <v>53</v>
      </c>
      <c r="X13" s="15">
        <v>137</v>
      </c>
      <c r="Y13" s="15" t="s">
        <v>60</v>
      </c>
      <c r="Z13" s="15" t="s">
        <v>61</v>
      </c>
      <c r="AA13" s="15"/>
    </row>
    <row r="14" s="3" customFormat="1" customHeight="1" spans="1:27">
      <c r="A14" s="15">
        <v>7</v>
      </c>
      <c r="B14" s="15" t="s">
        <v>51</v>
      </c>
      <c r="C14" s="15" t="s">
        <v>52</v>
      </c>
      <c r="D14" s="15" t="s">
        <v>53</v>
      </c>
      <c r="E14" s="15" t="s">
        <v>37</v>
      </c>
      <c r="F14" s="15" t="s">
        <v>67</v>
      </c>
      <c r="G14" s="15" t="s">
        <v>68</v>
      </c>
      <c r="H14" s="15" t="s">
        <v>40</v>
      </c>
      <c r="I14" s="15" t="s">
        <v>69</v>
      </c>
      <c r="J14" s="16">
        <v>46054</v>
      </c>
      <c r="K14" s="16">
        <v>46357</v>
      </c>
      <c r="L14" s="15" t="s">
        <v>41</v>
      </c>
      <c r="M14" s="15" t="s">
        <v>70</v>
      </c>
      <c r="N14" s="15">
        <f t="shared" si="0"/>
        <v>200</v>
      </c>
      <c r="O14" s="15">
        <v>200</v>
      </c>
      <c r="P14" s="15">
        <v>0</v>
      </c>
      <c r="Q14" s="15">
        <v>0</v>
      </c>
      <c r="R14" s="15">
        <v>0</v>
      </c>
      <c r="S14" s="15">
        <v>1</v>
      </c>
      <c r="T14" s="15">
        <v>79</v>
      </c>
      <c r="U14" s="15">
        <v>242</v>
      </c>
      <c r="V14" s="15">
        <v>0</v>
      </c>
      <c r="W14" s="15">
        <v>6</v>
      </c>
      <c r="X14" s="15">
        <v>11</v>
      </c>
      <c r="Y14" s="15" t="s">
        <v>71</v>
      </c>
      <c r="Z14" s="15" t="s">
        <v>72</v>
      </c>
      <c r="AA14" s="15"/>
    </row>
    <row r="15" s="3" customFormat="1" customHeight="1" spans="1:27">
      <c r="A15" s="15">
        <v>8</v>
      </c>
      <c r="B15" s="15" t="s">
        <v>34</v>
      </c>
      <c r="C15" s="15" t="s">
        <v>45</v>
      </c>
      <c r="D15" s="15" t="s">
        <v>46</v>
      </c>
      <c r="E15" s="15" t="s">
        <v>37</v>
      </c>
      <c r="F15" s="15" t="s">
        <v>67</v>
      </c>
      <c r="G15" s="15" t="s">
        <v>73</v>
      </c>
      <c r="H15" s="15" t="s">
        <v>40</v>
      </c>
      <c r="I15" s="15" t="s">
        <v>74</v>
      </c>
      <c r="J15" s="16">
        <v>46023</v>
      </c>
      <c r="K15" s="16">
        <v>46357</v>
      </c>
      <c r="L15" s="15" t="s">
        <v>41</v>
      </c>
      <c r="M15" s="15" t="s">
        <v>75</v>
      </c>
      <c r="N15" s="15">
        <f t="shared" si="0"/>
        <v>150</v>
      </c>
      <c r="O15" s="15">
        <v>150</v>
      </c>
      <c r="P15" s="15">
        <v>0</v>
      </c>
      <c r="Q15" s="15">
        <v>0</v>
      </c>
      <c r="R15" s="15">
        <v>0</v>
      </c>
      <c r="S15" s="15">
        <v>1</v>
      </c>
      <c r="T15" s="15">
        <v>68</v>
      </c>
      <c r="U15" s="15">
        <v>202</v>
      </c>
      <c r="V15" s="15">
        <v>0</v>
      </c>
      <c r="W15" s="15">
        <v>5</v>
      </c>
      <c r="X15" s="15">
        <v>8</v>
      </c>
      <c r="Y15" s="15" t="s">
        <v>76</v>
      </c>
      <c r="Z15" s="15" t="s">
        <v>77</v>
      </c>
      <c r="AA15" s="15"/>
    </row>
    <row r="16" s="3" customFormat="1" customHeight="1" spans="1:27">
      <c r="A16" s="15">
        <v>9</v>
      </c>
      <c r="B16" s="15" t="s">
        <v>34</v>
      </c>
      <c r="C16" s="15" t="s">
        <v>45</v>
      </c>
      <c r="D16" s="15" t="s">
        <v>46</v>
      </c>
      <c r="E16" s="15" t="s">
        <v>37</v>
      </c>
      <c r="F16" s="15" t="s">
        <v>67</v>
      </c>
      <c r="G16" s="15" t="s">
        <v>78</v>
      </c>
      <c r="H16" s="15" t="s">
        <v>79</v>
      </c>
      <c r="I16" s="15" t="s">
        <v>80</v>
      </c>
      <c r="J16" s="16">
        <v>46082</v>
      </c>
      <c r="K16" s="16">
        <v>46357</v>
      </c>
      <c r="L16" s="15" t="s">
        <v>41</v>
      </c>
      <c r="M16" s="15" t="s">
        <v>81</v>
      </c>
      <c r="N16" s="15">
        <f t="shared" si="0"/>
        <v>20</v>
      </c>
      <c r="O16" s="15">
        <v>20</v>
      </c>
      <c r="P16" s="15">
        <v>0</v>
      </c>
      <c r="Q16" s="15">
        <v>0</v>
      </c>
      <c r="R16" s="15">
        <v>0</v>
      </c>
      <c r="S16" s="15">
        <v>1</v>
      </c>
      <c r="T16" s="15">
        <v>42</v>
      </c>
      <c r="U16" s="15">
        <v>116</v>
      </c>
      <c r="V16" s="15">
        <v>0</v>
      </c>
      <c r="W16" s="15">
        <v>3</v>
      </c>
      <c r="X16" s="15">
        <v>3</v>
      </c>
      <c r="Y16" s="15" t="s">
        <v>76</v>
      </c>
      <c r="Z16" s="15" t="s">
        <v>82</v>
      </c>
      <c r="AA16" s="15"/>
    </row>
    <row r="17" s="3" customFormat="1" customHeight="1" spans="1:27">
      <c r="A17" s="15">
        <v>10</v>
      </c>
      <c r="B17" s="15" t="s">
        <v>51</v>
      </c>
      <c r="C17" s="15" t="s">
        <v>52</v>
      </c>
      <c r="D17" s="15" t="s">
        <v>53</v>
      </c>
      <c r="E17" s="15" t="s">
        <v>37</v>
      </c>
      <c r="F17" s="15" t="s">
        <v>83</v>
      </c>
      <c r="G17" s="15" t="s">
        <v>84</v>
      </c>
      <c r="H17" s="15" t="s">
        <v>40</v>
      </c>
      <c r="I17" s="15" t="s">
        <v>85</v>
      </c>
      <c r="J17" s="16">
        <v>46082</v>
      </c>
      <c r="K17" s="16">
        <v>46357</v>
      </c>
      <c r="L17" s="15" t="s">
        <v>41</v>
      </c>
      <c r="M17" s="15" t="s">
        <v>86</v>
      </c>
      <c r="N17" s="15">
        <f t="shared" si="0"/>
        <v>25</v>
      </c>
      <c r="O17" s="15">
        <v>25</v>
      </c>
      <c r="P17" s="15">
        <v>0</v>
      </c>
      <c r="Q17" s="15">
        <v>0</v>
      </c>
      <c r="R17" s="15">
        <v>0</v>
      </c>
      <c r="S17" s="15">
        <v>1</v>
      </c>
      <c r="T17" s="15">
        <v>320</v>
      </c>
      <c r="U17" s="15">
        <v>850</v>
      </c>
      <c r="V17" s="15">
        <v>0</v>
      </c>
      <c r="W17" s="15">
        <v>5</v>
      </c>
      <c r="X17" s="15">
        <v>14</v>
      </c>
      <c r="Y17" s="15" t="s">
        <v>87</v>
      </c>
      <c r="Z17" s="15" t="s">
        <v>88</v>
      </c>
      <c r="AA17" s="15"/>
    </row>
    <row r="18" s="3" customFormat="1" customHeight="1" spans="1:27">
      <c r="A18" s="15">
        <v>11</v>
      </c>
      <c r="B18" s="15" t="s">
        <v>51</v>
      </c>
      <c r="C18" s="15" t="s">
        <v>52</v>
      </c>
      <c r="D18" s="15" t="s">
        <v>53</v>
      </c>
      <c r="E18" s="15" t="s">
        <v>37</v>
      </c>
      <c r="F18" s="15" t="s">
        <v>83</v>
      </c>
      <c r="G18" s="15" t="s">
        <v>89</v>
      </c>
      <c r="H18" s="15" t="s">
        <v>40</v>
      </c>
      <c r="I18" s="15" t="s">
        <v>90</v>
      </c>
      <c r="J18" s="16">
        <v>46082</v>
      </c>
      <c r="K18" s="16">
        <v>46357</v>
      </c>
      <c r="L18" s="15" t="s">
        <v>41</v>
      </c>
      <c r="M18" s="15" t="s">
        <v>86</v>
      </c>
      <c r="N18" s="15">
        <f t="shared" si="0"/>
        <v>30</v>
      </c>
      <c r="O18" s="15">
        <v>30</v>
      </c>
      <c r="P18" s="15">
        <v>0</v>
      </c>
      <c r="Q18" s="15">
        <v>0</v>
      </c>
      <c r="R18" s="15">
        <v>0</v>
      </c>
      <c r="S18" s="15">
        <v>1</v>
      </c>
      <c r="T18" s="15">
        <v>215</v>
      </c>
      <c r="U18" s="15">
        <v>642</v>
      </c>
      <c r="V18" s="15">
        <v>0</v>
      </c>
      <c r="W18" s="15">
        <v>3</v>
      </c>
      <c r="X18" s="15">
        <v>11</v>
      </c>
      <c r="Y18" s="15" t="s">
        <v>87</v>
      </c>
      <c r="Z18" s="15" t="s">
        <v>88</v>
      </c>
      <c r="AA18" s="15"/>
    </row>
    <row r="19" s="3" customFormat="1" customHeight="1" spans="1:27">
      <c r="A19" s="15">
        <v>12</v>
      </c>
      <c r="B19" s="15" t="s">
        <v>34</v>
      </c>
      <c r="C19" s="15" t="s">
        <v>45</v>
      </c>
      <c r="D19" s="15" t="s">
        <v>46</v>
      </c>
      <c r="E19" s="15" t="s">
        <v>37</v>
      </c>
      <c r="F19" s="15" t="s">
        <v>83</v>
      </c>
      <c r="G19" s="15" t="s">
        <v>91</v>
      </c>
      <c r="H19" s="15" t="s">
        <v>92</v>
      </c>
      <c r="I19" s="15" t="s">
        <v>93</v>
      </c>
      <c r="J19" s="16">
        <v>46082</v>
      </c>
      <c r="K19" s="16">
        <v>46357</v>
      </c>
      <c r="L19" s="15" t="s">
        <v>41</v>
      </c>
      <c r="M19" s="15" t="s">
        <v>94</v>
      </c>
      <c r="N19" s="15">
        <f t="shared" si="0"/>
        <v>10</v>
      </c>
      <c r="O19" s="15">
        <v>10</v>
      </c>
      <c r="P19" s="15">
        <v>0</v>
      </c>
      <c r="Q19" s="15">
        <v>0</v>
      </c>
      <c r="R19" s="15">
        <v>0</v>
      </c>
      <c r="S19" s="15">
        <v>1</v>
      </c>
      <c r="T19" s="15">
        <v>1048</v>
      </c>
      <c r="U19" s="15">
        <v>3980</v>
      </c>
      <c r="V19" s="15">
        <v>0</v>
      </c>
      <c r="W19" s="15">
        <v>39</v>
      </c>
      <c r="X19" s="15">
        <v>97</v>
      </c>
      <c r="Y19" s="15" t="s">
        <v>87</v>
      </c>
      <c r="Z19" s="15" t="s">
        <v>95</v>
      </c>
      <c r="AA19" s="15"/>
    </row>
    <row r="20" s="3" customFormat="1" customHeight="1" spans="1:27">
      <c r="A20" s="15">
        <v>13</v>
      </c>
      <c r="B20" s="15" t="s">
        <v>51</v>
      </c>
      <c r="C20" s="15" t="s">
        <v>52</v>
      </c>
      <c r="D20" s="15" t="s">
        <v>53</v>
      </c>
      <c r="E20" s="15" t="s">
        <v>37</v>
      </c>
      <c r="F20" s="15" t="s">
        <v>96</v>
      </c>
      <c r="G20" s="15" t="s">
        <v>97</v>
      </c>
      <c r="H20" s="15" t="s">
        <v>98</v>
      </c>
      <c r="I20" s="15" t="s">
        <v>96</v>
      </c>
      <c r="J20" s="16">
        <v>46082</v>
      </c>
      <c r="K20" s="16">
        <v>46357</v>
      </c>
      <c r="L20" s="15" t="s">
        <v>41</v>
      </c>
      <c r="M20" s="15" t="s">
        <v>99</v>
      </c>
      <c r="N20" s="15">
        <f t="shared" si="0"/>
        <v>38</v>
      </c>
      <c r="O20" s="15">
        <v>38</v>
      </c>
      <c r="P20" s="15">
        <v>0</v>
      </c>
      <c r="Q20" s="15">
        <v>0</v>
      </c>
      <c r="R20" s="15">
        <v>0</v>
      </c>
      <c r="S20" s="15">
        <v>1</v>
      </c>
      <c r="T20" s="15">
        <v>399</v>
      </c>
      <c r="U20" s="15">
        <v>982</v>
      </c>
      <c r="V20" s="15">
        <v>1</v>
      </c>
      <c r="W20" s="15">
        <v>23</v>
      </c>
      <c r="X20" s="15">
        <v>59</v>
      </c>
      <c r="Y20" s="15" t="s">
        <v>87</v>
      </c>
      <c r="Z20" s="15" t="s">
        <v>100</v>
      </c>
      <c r="AA20" s="15"/>
    </row>
    <row r="21" s="3" customFormat="1" customHeight="1" spans="1:27">
      <c r="A21" s="15">
        <v>14</v>
      </c>
      <c r="B21" s="15" t="s">
        <v>51</v>
      </c>
      <c r="C21" s="15" t="s">
        <v>52</v>
      </c>
      <c r="D21" s="15" t="s">
        <v>53</v>
      </c>
      <c r="E21" s="15" t="s">
        <v>37</v>
      </c>
      <c r="F21" s="15" t="s">
        <v>96</v>
      </c>
      <c r="G21" s="15" t="s">
        <v>97</v>
      </c>
      <c r="H21" s="15" t="s">
        <v>40</v>
      </c>
      <c r="I21" s="15" t="s">
        <v>96</v>
      </c>
      <c r="J21" s="16">
        <v>46082</v>
      </c>
      <c r="K21" s="16">
        <v>46357</v>
      </c>
      <c r="L21" s="15" t="s">
        <v>41</v>
      </c>
      <c r="M21" s="15" t="s">
        <v>101</v>
      </c>
      <c r="N21" s="15">
        <f t="shared" si="0"/>
        <v>8</v>
      </c>
      <c r="O21" s="15">
        <v>8</v>
      </c>
      <c r="P21" s="15">
        <v>0</v>
      </c>
      <c r="Q21" s="15">
        <v>0</v>
      </c>
      <c r="R21" s="15">
        <v>0</v>
      </c>
      <c r="S21" s="15">
        <v>1</v>
      </c>
      <c r="T21" s="15">
        <v>51</v>
      </c>
      <c r="U21" s="15">
        <v>139</v>
      </c>
      <c r="V21" s="15">
        <v>1</v>
      </c>
      <c r="W21" s="15">
        <v>3</v>
      </c>
      <c r="X21" s="15">
        <v>8</v>
      </c>
      <c r="Y21" s="15" t="s">
        <v>87</v>
      </c>
      <c r="Z21" s="15" t="s">
        <v>100</v>
      </c>
      <c r="AA21" s="15"/>
    </row>
    <row r="22" s="3" customFormat="1" customHeight="1" spans="1:27">
      <c r="A22" s="15">
        <v>15</v>
      </c>
      <c r="B22" s="15" t="s">
        <v>34</v>
      </c>
      <c r="C22" s="15" t="s">
        <v>45</v>
      </c>
      <c r="D22" s="15" t="s">
        <v>46</v>
      </c>
      <c r="E22" s="15" t="s">
        <v>37</v>
      </c>
      <c r="F22" s="15" t="s">
        <v>96</v>
      </c>
      <c r="G22" s="15" t="s">
        <v>102</v>
      </c>
      <c r="H22" s="15" t="s">
        <v>40</v>
      </c>
      <c r="I22" s="15" t="s">
        <v>96</v>
      </c>
      <c r="J22" s="16">
        <v>46082</v>
      </c>
      <c r="K22" s="16">
        <v>46357</v>
      </c>
      <c r="L22" s="15" t="s">
        <v>41</v>
      </c>
      <c r="M22" s="15" t="s">
        <v>103</v>
      </c>
      <c r="N22" s="15">
        <f t="shared" si="0"/>
        <v>12</v>
      </c>
      <c r="O22" s="15">
        <v>12</v>
      </c>
      <c r="P22" s="15">
        <v>0</v>
      </c>
      <c r="Q22" s="15">
        <v>0</v>
      </c>
      <c r="R22" s="15">
        <v>0</v>
      </c>
      <c r="S22" s="15">
        <v>1</v>
      </c>
      <c r="T22" s="15">
        <v>46</v>
      </c>
      <c r="U22" s="15">
        <v>104</v>
      </c>
      <c r="V22" s="15">
        <v>1</v>
      </c>
      <c r="W22" s="15">
        <v>1</v>
      </c>
      <c r="X22" s="15">
        <v>4</v>
      </c>
      <c r="Y22" s="15" t="s">
        <v>87</v>
      </c>
      <c r="Z22" s="15" t="s">
        <v>104</v>
      </c>
      <c r="AA22" s="15"/>
    </row>
    <row r="23" s="3" customFormat="1" customHeight="1" spans="1:27">
      <c r="A23" s="15">
        <v>16</v>
      </c>
      <c r="B23" s="15" t="s">
        <v>51</v>
      </c>
      <c r="C23" s="15" t="s">
        <v>52</v>
      </c>
      <c r="D23" s="15" t="s">
        <v>53</v>
      </c>
      <c r="E23" s="15" t="s">
        <v>37</v>
      </c>
      <c r="F23" s="15" t="s">
        <v>96</v>
      </c>
      <c r="G23" s="15" t="s">
        <v>97</v>
      </c>
      <c r="H23" s="15" t="s">
        <v>40</v>
      </c>
      <c r="I23" s="15" t="s">
        <v>96</v>
      </c>
      <c r="J23" s="16">
        <v>46082</v>
      </c>
      <c r="K23" s="16">
        <v>46357</v>
      </c>
      <c r="L23" s="15" t="s">
        <v>41</v>
      </c>
      <c r="M23" s="15" t="s">
        <v>105</v>
      </c>
      <c r="N23" s="15">
        <f t="shared" si="0"/>
        <v>12</v>
      </c>
      <c r="O23" s="15">
        <v>12</v>
      </c>
      <c r="P23" s="15">
        <v>0</v>
      </c>
      <c r="Q23" s="15">
        <v>0</v>
      </c>
      <c r="R23" s="15">
        <v>0</v>
      </c>
      <c r="S23" s="15">
        <v>1</v>
      </c>
      <c r="T23" s="15">
        <v>172</v>
      </c>
      <c r="U23" s="15">
        <v>480</v>
      </c>
      <c r="V23" s="15">
        <v>1</v>
      </c>
      <c r="W23" s="15">
        <v>5</v>
      </c>
      <c r="X23" s="15">
        <v>12</v>
      </c>
      <c r="Y23" s="15" t="s">
        <v>87</v>
      </c>
      <c r="Z23" s="15" t="s">
        <v>100</v>
      </c>
      <c r="AA23" s="15"/>
    </row>
    <row r="24" s="3" customFormat="1" customHeight="1" spans="1:27">
      <c r="A24" s="15">
        <v>17</v>
      </c>
      <c r="B24" s="15" t="s">
        <v>34</v>
      </c>
      <c r="C24" s="15" t="s">
        <v>45</v>
      </c>
      <c r="D24" s="15" t="s">
        <v>46</v>
      </c>
      <c r="E24" s="15" t="s">
        <v>37</v>
      </c>
      <c r="F24" s="15" t="s">
        <v>106</v>
      </c>
      <c r="G24" s="15" t="s">
        <v>107</v>
      </c>
      <c r="H24" s="15" t="s">
        <v>40</v>
      </c>
      <c r="I24" s="15" t="s">
        <v>108</v>
      </c>
      <c r="J24" s="16">
        <v>46143</v>
      </c>
      <c r="K24" s="16">
        <v>46143</v>
      </c>
      <c r="L24" s="15" t="s">
        <v>41</v>
      </c>
      <c r="M24" s="15" t="s">
        <v>109</v>
      </c>
      <c r="N24" s="15">
        <f t="shared" si="0"/>
        <v>40</v>
      </c>
      <c r="O24" s="15">
        <v>40</v>
      </c>
      <c r="P24" s="15">
        <v>0</v>
      </c>
      <c r="Q24" s="15">
        <v>0</v>
      </c>
      <c r="R24" s="15">
        <v>0</v>
      </c>
      <c r="S24" s="15">
        <v>1</v>
      </c>
      <c r="T24" s="15">
        <v>420</v>
      </c>
      <c r="U24" s="15">
        <v>1685</v>
      </c>
      <c r="V24" s="15">
        <v>0</v>
      </c>
      <c r="W24" s="15">
        <v>47</v>
      </c>
      <c r="X24" s="15">
        <v>87</v>
      </c>
      <c r="Y24" s="15" t="s">
        <v>110</v>
      </c>
      <c r="Z24" s="15" t="s">
        <v>111</v>
      </c>
      <c r="AA24" s="15"/>
    </row>
    <row r="25" s="3" customFormat="1" customHeight="1" spans="1:27">
      <c r="A25" s="15">
        <v>18</v>
      </c>
      <c r="B25" s="15" t="s">
        <v>51</v>
      </c>
      <c r="C25" s="15" t="s">
        <v>52</v>
      </c>
      <c r="D25" s="15" t="s">
        <v>53</v>
      </c>
      <c r="E25" s="15" t="s">
        <v>37</v>
      </c>
      <c r="F25" s="15" t="s">
        <v>106</v>
      </c>
      <c r="G25" s="15" t="s">
        <v>112</v>
      </c>
      <c r="H25" s="15" t="s">
        <v>113</v>
      </c>
      <c r="I25" s="15" t="s">
        <v>108</v>
      </c>
      <c r="J25" s="16">
        <v>46204</v>
      </c>
      <c r="K25" s="16">
        <v>46204</v>
      </c>
      <c r="L25" s="15" t="s">
        <v>41</v>
      </c>
      <c r="M25" s="15" t="s">
        <v>114</v>
      </c>
      <c r="N25" s="15">
        <f t="shared" si="0"/>
        <v>20</v>
      </c>
      <c r="O25" s="15">
        <v>20</v>
      </c>
      <c r="P25" s="15">
        <v>0</v>
      </c>
      <c r="Q25" s="15">
        <v>0</v>
      </c>
      <c r="R25" s="15">
        <v>0</v>
      </c>
      <c r="S25" s="15">
        <v>1</v>
      </c>
      <c r="T25" s="15">
        <v>420</v>
      </c>
      <c r="U25" s="15">
        <v>1685</v>
      </c>
      <c r="V25" s="15">
        <v>0</v>
      </c>
      <c r="W25" s="15">
        <v>47</v>
      </c>
      <c r="X25" s="15">
        <v>87</v>
      </c>
      <c r="Y25" s="15" t="s">
        <v>115</v>
      </c>
      <c r="Z25" s="15" t="s">
        <v>116</v>
      </c>
      <c r="AA25" s="15"/>
    </row>
    <row r="26" s="3" customFormat="1" customHeight="1" spans="1:27">
      <c r="A26" s="15">
        <v>19</v>
      </c>
      <c r="B26" s="15" t="s">
        <v>34</v>
      </c>
      <c r="C26" s="15" t="s">
        <v>45</v>
      </c>
      <c r="D26" s="15" t="s">
        <v>46</v>
      </c>
      <c r="E26" s="15" t="s">
        <v>37</v>
      </c>
      <c r="F26" s="15" t="s">
        <v>106</v>
      </c>
      <c r="G26" s="15" t="s">
        <v>117</v>
      </c>
      <c r="H26" s="15" t="s">
        <v>92</v>
      </c>
      <c r="I26" s="15" t="s">
        <v>118</v>
      </c>
      <c r="J26" s="16">
        <v>46266</v>
      </c>
      <c r="K26" s="16">
        <v>46266</v>
      </c>
      <c r="L26" s="15" t="s">
        <v>41</v>
      </c>
      <c r="M26" s="15" t="s">
        <v>119</v>
      </c>
      <c r="N26" s="15">
        <f t="shared" si="0"/>
        <v>50</v>
      </c>
      <c r="O26" s="15">
        <v>50</v>
      </c>
      <c r="P26" s="15">
        <v>0</v>
      </c>
      <c r="Q26" s="15">
        <v>0</v>
      </c>
      <c r="R26" s="15">
        <v>0</v>
      </c>
      <c r="S26" s="15">
        <v>1</v>
      </c>
      <c r="T26" s="15">
        <v>340</v>
      </c>
      <c r="U26" s="15">
        <v>1350</v>
      </c>
      <c r="V26" s="15">
        <v>0</v>
      </c>
      <c r="W26" s="15">
        <v>15</v>
      </c>
      <c r="X26" s="15">
        <v>30</v>
      </c>
      <c r="Y26" s="15" t="s">
        <v>110</v>
      </c>
      <c r="Z26" s="15" t="s">
        <v>111</v>
      </c>
      <c r="AA26" s="15"/>
    </row>
    <row r="27" s="3" customFormat="1" customHeight="1" spans="1:27">
      <c r="A27" s="15">
        <v>20</v>
      </c>
      <c r="B27" s="15" t="s">
        <v>34</v>
      </c>
      <c r="C27" s="15" t="s">
        <v>45</v>
      </c>
      <c r="D27" s="15" t="s">
        <v>46</v>
      </c>
      <c r="E27" s="15" t="s">
        <v>37</v>
      </c>
      <c r="F27" s="15" t="s">
        <v>106</v>
      </c>
      <c r="G27" s="15" t="s">
        <v>120</v>
      </c>
      <c r="H27" s="15" t="s">
        <v>40</v>
      </c>
      <c r="I27" s="15" t="s">
        <v>108</v>
      </c>
      <c r="J27" s="16">
        <v>46143</v>
      </c>
      <c r="K27" s="16">
        <v>46143</v>
      </c>
      <c r="L27" s="15" t="s">
        <v>41</v>
      </c>
      <c r="M27" s="15" t="s">
        <v>121</v>
      </c>
      <c r="N27" s="15">
        <f t="shared" si="0"/>
        <v>20</v>
      </c>
      <c r="O27" s="15">
        <v>20</v>
      </c>
      <c r="P27" s="15">
        <v>0</v>
      </c>
      <c r="Q27" s="15">
        <v>0</v>
      </c>
      <c r="R27" s="15">
        <v>0</v>
      </c>
      <c r="S27" s="15">
        <v>1</v>
      </c>
      <c r="T27" s="15">
        <v>420</v>
      </c>
      <c r="U27" s="15">
        <v>1685</v>
      </c>
      <c r="V27" s="15">
        <v>0</v>
      </c>
      <c r="W27" s="15">
        <v>47</v>
      </c>
      <c r="X27" s="15">
        <v>87</v>
      </c>
      <c r="Y27" s="15" t="s">
        <v>110</v>
      </c>
      <c r="Z27" s="15" t="s">
        <v>111</v>
      </c>
      <c r="AA27" s="15"/>
    </row>
    <row r="28" s="3" customFormat="1" customHeight="1" spans="1:27">
      <c r="A28" s="15">
        <v>21</v>
      </c>
      <c r="B28" s="15" t="s">
        <v>34</v>
      </c>
      <c r="C28" s="15" t="s">
        <v>45</v>
      </c>
      <c r="D28" s="15" t="s">
        <v>46</v>
      </c>
      <c r="E28" s="15" t="s">
        <v>37</v>
      </c>
      <c r="F28" s="15" t="s">
        <v>122</v>
      </c>
      <c r="G28" s="15" t="s">
        <v>123</v>
      </c>
      <c r="H28" s="15" t="s">
        <v>124</v>
      </c>
      <c r="I28" s="15" t="s">
        <v>125</v>
      </c>
      <c r="J28" s="16">
        <v>46204</v>
      </c>
      <c r="K28" s="16">
        <v>46266</v>
      </c>
      <c r="L28" s="15" t="s">
        <v>41</v>
      </c>
      <c r="M28" s="15" t="s">
        <v>126</v>
      </c>
      <c r="N28" s="15">
        <f t="shared" si="0"/>
        <v>18</v>
      </c>
      <c r="O28" s="15">
        <v>18</v>
      </c>
      <c r="P28" s="15">
        <v>0</v>
      </c>
      <c r="Q28" s="15">
        <v>0</v>
      </c>
      <c r="R28" s="15">
        <v>0</v>
      </c>
      <c r="S28" s="15">
        <v>1</v>
      </c>
      <c r="T28" s="15">
        <v>223</v>
      </c>
      <c r="U28" s="15">
        <v>728</v>
      </c>
      <c r="V28" s="15">
        <v>1</v>
      </c>
      <c r="W28" s="15">
        <v>12</v>
      </c>
      <c r="X28" s="15">
        <v>36</v>
      </c>
      <c r="Y28" s="15" t="s">
        <v>110</v>
      </c>
      <c r="Z28" s="15" t="s">
        <v>111</v>
      </c>
      <c r="AA28" s="15"/>
    </row>
    <row r="29" s="3" customFormat="1" customHeight="1" spans="1:27">
      <c r="A29" s="15">
        <v>22</v>
      </c>
      <c r="B29" s="15" t="s">
        <v>51</v>
      </c>
      <c r="C29" s="15" t="s">
        <v>52</v>
      </c>
      <c r="D29" s="15" t="s">
        <v>53</v>
      </c>
      <c r="E29" s="15" t="s">
        <v>37</v>
      </c>
      <c r="F29" s="15" t="s">
        <v>122</v>
      </c>
      <c r="G29" s="15" t="s">
        <v>127</v>
      </c>
      <c r="H29" s="15" t="s">
        <v>124</v>
      </c>
      <c r="I29" s="15" t="s">
        <v>128</v>
      </c>
      <c r="J29" s="16">
        <v>46204</v>
      </c>
      <c r="K29" s="16">
        <v>46266</v>
      </c>
      <c r="L29" s="15" t="s">
        <v>41</v>
      </c>
      <c r="M29" s="15" t="s">
        <v>129</v>
      </c>
      <c r="N29" s="15">
        <f t="shared" si="0"/>
        <v>50</v>
      </c>
      <c r="O29" s="15">
        <v>50</v>
      </c>
      <c r="P29" s="15">
        <v>0</v>
      </c>
      <c r="Q29" s="15">
        <v>0</v>
      </c>
      <c r="R29" s="15">
        <v>0</v>
      </c>
      <c r="S29" s="15">
        <v>1</v>
      </c>
      <c r="T29" s="15">
        <v>268</v>
      </c>
      <c r="U29" s="15">
        <v>936</v>
      </c>
      <c r="V29" s="15">
        <v>1</v>
      </c>
      <c r="W29" s="15">
        <v>18</v>
      </c>
      <c r="X29" s="15">
        <v>54</v>
      </c>
      <c r="Y29" s="15" t="s">
        <v>130</v>
      </c>
      <c r="Z29" s="15" t="s">
        <v>131</v>
      </c>
      <c r="AA29" s="15"/>
    </row>
    <row r="30" s="3" customFormat="1" customHeight="1" spans="1:27">
      <c r="A30" s="15">
        <v>23</v>
      </c>
      <c r="B30" s="15" t="s">
        <v>34</v>
      </c>
      <c r="C30" s="15" t="s">
        <v>45</v>
      </c>
      <c r="D30" s="15" t="s">
        <v>46</v>
      </c>
      <c r="E30" s="15" t="s">
        <v>37</v>
      </c>
      <c r="F30" s="15" t="s">
        <v>132</v>
      </c>
      <c r="G30" s="15" t="s">
        <v>133</v>
      </c>
      <c r="H30" s="15" t="s">
        <v>40</v>
      </c>
      <c r="I30" s="15" t="s">
        <v>134</v>
      </c>
      <c r="J30" s="16">
        <v>46204</v>
      </c>
      <c r="K30" s="16">
        <v>46204</v>
      </c>
      <c r="L30" s="15" t="s">
        <v>41</v>
      </c>
      <c r="M30" s="15" t="s">
        <v>135</v>
      </c>
      <c r="N30" s="15">
        <f t="shared" si="0"/>
        <v>18</v>
      </c>
      <c r="O30" s="15">
        <v>18</v>
      </c>
      <c r="P30" s="15">
        <v>0</v>
      </c>
      <c r="Q30" s="15">
        <v>0</v>
      </c>
      <c r="R30" s="15">
        <v>0</v>
      </c>
      <c r="S30" s="15">
        <v>1</v>
      </c>
      <c r="T30" s="15">
        <v>420</v>
      </c>
      <c r="U30" s="15">
        <v>1685</v>
      </c>
      <c r="V30" s="15">
        <v>0</v>
      </c>
      <c r="W30" s="15">
        <v>18</v>
      </c>
      <c r="X30" s="15">
        <v>78</v>
      </c>
      <c r="Y30" s="15" t="s">
        <v>110</v>
      </c>
      <c r="Z30" s="15" t="s">
        <v>111</v>
      </c>
      <c r="AA30" s="15"/>
    </row>
    <row r="31" s="3" customFormat="1" customHeight="1" spans="1:27">
      <c r="A31" s="15">
        <v>24</v>
      </c>
      <c r="B31" s="15" t="s">
        <v>51</v>
      </c>
      <c r="C31" s="15" t="s">
        <v>52</v>
      </c>
      <c r="D31" s="15" t="s">
        <v>53</v>
      </c>
      <c r="E31" s="15" t="s">
        <v>37</v>
      </c>
      <c r="F31" s="15" t="s">
        <v>132</v>
      </c>
      <c r="G31" s="15" t="s">
        <v>136</v>
      </c>
      <c r="H31" s="15" t="s">
        <v>40</v>
      </c>
      <c r="I31" s="15" t="s">
        <v>137</v>
      </c>
      <c r="J31" s="16">
        <v>46174</v>
      </c>
      <c r="K31" s="16">
        <v>46174</v>
      </c>
      <c r="L31" s="15" t="s">
        <v>41</v>
      </c>
      <c r="M31" s="15" t="s">
        <v>138</v>
      </c>
      <c r="N31" s="15">
        <f t="shared" si="0"/>
        <v>35</v>
      </c>
      <c r="O31" s="15">
        <v>35</v>
      </c>
      <c r="P31" s="15">
        <v>0</v>
      </c>
      <c r="Q31" s="15">
        <v>0</v>
      </c>
      <c r="R31" s="15">
        <v>0</v>
      </c>
      <c r="S31" s="15">
        <v>1</v>
      </c>
      <c r="T31" s="15">
        <v>325</v>
      </c>
      <c r="U31" s="15">
        <v>1258</v>
      </c>
      <c r="V31" s="15">
        <v>0</v>
      </c>
      <c r="W31" s="15">
        <v>14</v>
      </c>
      <c r="X31" s="15">
        <v>62</v>
      </c>
      <c r="Y31" s="15" t="s">
        <v>130</v>
      </c>
      <c r="Z31" s="15" t="s">
        <v>131</v>
      </c>
      <c r="AA31" s="15"/>
    </row>
    <row r="32" s="3" customFormat="1" customHeight="1" spans="1:27">
      <c r="A32" s="15">
        <v>25</v>
      </c>
      <c r="B32" s="15" t="s">
        <v>34</v>
      </c>
      <c r="C32" s="15" t="s">
        <v>45</v>
      </c>
      <c r="D32" s="15" t="s">
        <v>46</v>
      </c>
      <c r="E32" s="15" t="s">
        <v>37</v>
      </c>
      <c r="F32" s="15" t="s">
        <v>139</v>
      </c>
      <c r="G32" s="15" t="s">
        <v>140</v>
      </c>
      <c r="H32" s="15" t="s">
        <v>141</v>
      </c>
      <c r="I32" s="15" t="s">
        <v>142</v>
      </c>
      <c r="J32" s="16">
        <v>46054</v>
      </c>
      <c r="K32" s="16">
        <v>46357</v>
      </c>
      <c r="L32" s="15" t="s">
        <v>41</v>
      </c>
      <c r="M32" s="15" t="s">
        <v>143</v>
      </c>
      <c r="N32" s="15">
        <f t="shared" si="0"/>
        <v>10</v>
      </c>
      <c r="O32" s="15">
        <v>10</v>
      </c>
      <c r="P32" s="15">
        <v>0</v>
      </c>
      <c r="Q32" s="15">
        <v>0</v>
      </c>
      <c r="R32" s="15">
        <v>0</v>
      </c>
      <c r="S32" s="15">
        <v>1</v>
      </c>
      <c r="T32" s="15">
        <v>252</v>
      </c>
      <c r="U32" s="15">
        <v>850</v>
      </c>
      <c r="V32" s="15">
        <v>0</v>
      </c>
      <c r="W32" s="15">
        <v>47</v>
      </c>
      <c r="X32" s="15">
        <v>90</v>
      </c>
      <c r="Y32" s="15" t="s">
        <v>43</v>
      </c>
      <c r="Z32" s="15" t="s">
        <v>144</v>
      </c>
      <c r="AA32" s="15"/>
    </row>
    <row r="33" s="3" customFormat="1" customHeight="1" spans="1:27">
      <c r="A33" s="15">
        <v>26</v>
      </c>
      <c r="B33" s="15" t="s">
        <v>51</v>
      </c>
      <c r="C33" s="15" t="s">
        <v>52</v>
      </c>
      <c r="D33" s="15" t="s">
        <v>53</v>
      </c>
      <c r="E33" s="15" t="s">
        <v>37</v>
      </c>
      <c r="F33" s="15" t="s">
        <v>139</v>
      </c>
      <c r="G33" s="15" t="s">
        <v>145</v>
      </c>
      <c r="H33" s="15" t="s">
        <v>40</v>
      </c>
      <c r="I33" s="15" t="s">
        <v>146</v>
      </c>
      <c r="J33" s="16">
        <v>46054</v>
      </c>
      <c r="K33" s="16">
        <v>46357</v>
      </c>
      <c r="L33" s="15" t="s">
        <v>41</v>
      </c>
      <c r="M33" s="15" t="s">
        <v>147</v>
      </c>
      <c r="N33" s="15">
        <f t="shared" si="0"/>
        <v>15</v>
      </c>
      <c r="O33" s="15">
        <v>15</v>
      </c>
      <c r="P33" s="15">
        <v>0</v>
      </c>
      <c r="Q33" s="15">
        <v>0</v>
      </c>
      <c r="R33" s="15">
        <v>0</v>
      </c>
      <c r="S33" s="15">
        <v>1</v>
      </c>
      <c r="T33" s="15">
        <v>960</v>
      </c>
      <c r="U33" s="15">
        <v>3710</v>
      </c>
      <c r="V33" s="15">
        <v>0</v>
      </c>
      <c r="W33" s="15">
        <v>47</v>
      </c>
      <c r="X33" s="15">
        <v>90</v>
      </c>
      <c r="Y33" s="15" t="s">
        <v>43</v>
      </c>
      <c r="Z33" s="15" t="s">
        <v>148</v>
      </c>
      <c r="AA33" s="15"/>
    </row>
    <row r="34" s="3" customFormat="1" customHeight="1" spans="1:27">
      <c r="A34" s="15">
        <v>27</v>
      </c>
      <c r="B34" s="15" t="s">
        <v>51</v>
      </c>
      <c r="C34" s="15" t="s">
        <v>52</v>
      </c>
      <c r="D34" s="15" t="s">
        <v>53</v>
      </c>
      <c r="E34" s="15" t="s">
        <v>37</v>
      </c>
      <c r="F34" s="15" t="s">
        <v>139</v>
      </c>
      <c r="G34" s="15" t="s">
        <v>149</v>
      </c>
      <c r="H34" s="15" t="s">
        <v>40</v>
      </c>
      <c r="I34" s="15" t="s">
        <v>150</v>
      </c>
      <c r="J34" s="16">
        <v>46054</v>
      </c>
      <c r="K34" s="16">
        <v>46357</v>
      </c>
      <c r="L34" s="15" t="s">
        <v>41</v>
      </c>
      <c r="M34" s="15" t="s">
        <v>151</v>
      </c>
      <c r="N34" s="15">
        <f t="shared" si="0"/>
        <v>12</v>
      </c>
      <c r="O34" s="15">
        <v>12</v>
      </c>
      <c r="P34" s="15">
        <v>0</v>
      </c>
      <c r="Q34" s="15">
        <v>0</v>
      </c>
      <c r="R34" s="15">
        <v>0</v>
      </c>
      <c r="S34" s="15">
        <v>1</v>
      </c>
      <c r="T34" s="15">
        <v>960</v>
      </c>
      <c r="U34" s="15">
        <v>3710</v>
      </c>
      <c r="V34" s="15">
        <v>0</v>
      </c>
      <c r="W34" s="15">
        <v>47</v>
      </c>
      <c r="X34" s="15">
        <v>90</v>
      </c>
      <c r="Y34" s="15" t="s">
        <v>43</v>
      </c>
      <c r="Z34" s="15" t="s">
        <v>148</v>
      </c>
      <c r="AA34" s="15"/>
    </row>
    <row r="35" s="3" customFormat="1" customHeight="1" spans="1:27">
      <c r="A35" s="15">
        <v>28</v>
      </c>
      <c r="B35" s="15" t="s">
        <v>51</v>
      </c>
      <c r="C35" s="15" t="s">
        <v>52</v>
      </c>
      <c r="D35" s="15" t="s">
        <v>53</v>
      </c>
      <c r="E35" s="15" t="s">
        <v>37</v>
      </c>
      <c r="F35" s="15" t="s">
        <v>152</v>
      </c>
      <c r="G35" s="15" t="s">
        <v>153</v>
      </c>
      <c r="H35" s="15" t="s">
        <v>92</v>
      </c>
      <c r="I35" s="15" t="s">
        <v>152</v>
      </c>
      <c r="J35" s="16">
        <v>46091</v>
      </c>
      <c r="K35" s="16">
        <v>46111</v>
      </c>
      <c r="L35" s="15" t="s">
        <v>41</v>
      </c>
      <c r="M35" s="15" t="s">
        <v>154</v>
      </c>
      <c r="N35" s="15">
        <f t="shared" si="0"/>
        <v>15</v>
      </c>
      <c r="O35" s="15">
        <v>15</v>
      </c>
      <c r="P35" s="15">
        <v>0</v>
      </c>
      <c r="Q35" s="15">
        <v>0</v>
      </c>
      <c r="R35" s="15">
        <v>0</v>
      </c>
      <c r="S35" s="15">
        <v>1</v>
      </c>
      <c r="T35" s="15">
        <v>212</v>
      </c>
      <c r="U35" s="15">
        <v>644</v>
      </c>
      <c r="V35" s="15">
        <v>0</v>
      </c>
      <c r="W35" s="15">
        <v>16</v>
      </c>
      <c r="X35" s="15">
        <v>34</v>
      </c>
      <c r="Y35" s="15" t="s">
        <v>43</v>
      </c>
      <c r="Z35" s="15" t="s">
        <v>155</v>
      </c>
      <c r="AA35" s="15"/>
    </row>
    <row r="36" s="3" customFormat="1" customHeight="1" spans="1:27">
      <c r="A36" s="15">
        <v>29</v>
      </c>
      <c r="B36" s="15" t="s">
        <v>34</v>
      </c>
      <c r="C36" s="15" t="s">
        <v>45</v>
      </c>
      <c r="D36" s="15" t="s">
        <v>46</v>
      </c>
      <c r="E36" s="15" t="s">
        <v>37</v>
      </c>
      <c r="F36" s="15" t="s">
        <v>152</v>
      </c>
      <c r="G36" s="15" t="s">
        <v>156</v>
      </c>
      <c r="H36" s="15" t="s">
        <v>92</v>
      </c>
      <c r="I36" s="15" t="s">
        <v>152</v>
      </c>
      <c r="J36" s="16">
        <v>46091</v>
      </c>
      <c r="K36" s="16">
        <v>46111</v>
      </c>
      <c r="L36" s="15" t="s">
        <v>41</v>
      </c>
      <c r="M36" s="15" t="s">
        <v>157</v>
      </c>
      <c r="N36" s="15">
        <f t="shared" si="0"/>
        <v>30</v>
      </c>
      <c r="O36" s="15">
        <v>30</v>
      </c>
      <c r="P36" s="15">
        <v>0</v>
      </c>
      <c r="Q36" s="15">
        <v>0</v>
      </c>
      <c r="R36" s="15">
        <v>0</v>
      </c>
      <c r="S36" s="15">
        <v>1</v>
      </c>
      <c r="T36" s="15">
        <v>265</v>
      </c>
      <c r="U36" s="15">
        <v>752</v>
      </c>
      <c r="V36" s="15">
        <v>0</v>
      </c>
      <c r="W36" s="15">
        <v>15</v>
      </c>
      <c r="X36" s="15">
        <v>32</v>
      </c>
      <c r="Y36" s="15" t="s">
        <v>43</v>
      </c>
      <c r="Z36" s="15" t="s">
        <v>158</v>
      </c>
      <c r="AA36" s="15"/>
    </row>
    <row r="37" s="3" customFormat="1" customHeight="1" spans="1:27">
      <c r="A37" s="15">
        <v>30</v>
      </c>
      <c r="B37" s="15" t="s">
        <v>51</v>
      </c>
      <c r="C37" s="15" t="s">
        <v>159</v>
      </c>
      <c r="D37" s="15" t="s">
        <v>160</v>
      </c>
      <c r="E37" s="15" t="s">
        <v>37</v>
      </c>
      <c r="F37" s="15" t="s">
        <v>152</v>
      </c>
      <c r="G37" s="15" t="s">
        <v>161</v>
      </c>
      <c r="H37" s="15" t="s">
        <v>141</v>
      </c>
      <c r="I37" s="15" t="s">
        <v>152</v>
      </c>
      <c r="J37" s="16">
        <v>46091</v>
      </c>
      <c r="K37" s="16">
        <v>46111</v>
      </c>
      <c r="L37" s="15" t="s">
        <v>41</v>
      </c>
      <c r="M37" s="15" t="s">
        <v>162</v>
      </c>
      <c r="N37" s="15">
        <f t="shared" si="0"/>
        <v>15</v>
      </c>
      <c r="O37" s="15">
        <v>15</v>
      </c>
      <c r="P37" s="15">
        <v>0</v>
      </c>
      <c r="Q37" s="15">
        <v>0</v>
      </c>
      <c r="R37" s="15">
        <v>0</v>
      </c>
      <c r="S37" s="15">
        <v>1</v>
      </c>
      <c r="T37" s="15">
        <v>850</v>
      </c>
      <c r="U37" s="15">
        <v>4000</v>
      </c>
      <c r="V37" s="15">
        <v>0</v>
      </c>
      <c r="W37" s="15">
        <v>23</v>
      </c>
      <c r="X37" s="15">
        <v>43</v>
      </c>
      <c r="Y37" s="15" t="s">
        <v>43</v>
      </c>
      <c r="Z37" s="15" t="s">
        <v>163</v>
      </c>
      <c r="AA37" s="15"/>
    </row>
    <row r="38" s="3" customFormat="1" customHeight="1" spans="1:27">
      <c r="A38" s="15">
        <v>31</v>
      </c>
      <c r="B38" s="15" t="s">
        <v>51</v>
      </c>
      <c r="C38" s="15" t="s">
        <v>52</v>
      </c>
      <c r="D38" s="15" t="s">
        <v>53</v>
      </c>
      <c r="E38" s="15" t="s">
        <v>37</v>
      </c>
      <c r="F38" s="15" t="s">
        <v>164</v>
      </c>
      <c r="G38" s="15" t="s">
        <v>165</v>
      </c>
      <c r="H38" s="15" t="s">
        <v>48</v>
      </c>
      <c r="I38" s="15" t="s">
        <v>166</v>
      </c>
      <c r="J38" s="16">
        <v>46310</v>
      </c>
      <c r="K38" s="16">
        <v>46371</v>
      </c>
      <c r="L38" s="15" t="s">
        <v>41</v>
      </c>
      <c r="M38" s="15" t="s">
        <v>167</v>
      </c>
      <c r="N38" s="15">
        <f t="shared" si="0"/>
        <v>60</v>
      </c>
      <c r="O38" s="15">
        <v>60</v>
      </c>
      <c r="P38" s="15">
        <v>0</v>
      </c>
      <c r="Q38" s="15">
        <v>0</v>
      </c>
      <c r="R38" s="15">
        <v>0</v>
      </c>
      <c r="S38" s="15">
        <v>1</v>
      </c>
      <c r="T38" s="15">
        <v>940</v>
      </c>
      <c r="U38" s="15">
        <v>2778</v>
      </c>
      <c r="V38" s="15">
        <v>0</v>
      </c>
      <c r="W38" s="15">
        <v>20</v>
      </c>
      <c r="X38" s="15">
        <v>35</v>
      </c>
      <c r="Y38" s="15" t="s">
        <v>168</v>
      </c>
      <c r="Z38" s="15" t="s">
        <v>169</v>
      </c>
      <c r="AA38" s="15"/>
    </row>
    <row r="39" s="3" customFormat="1" customHeight="1" spans="1:27">
      <c r="A39" s="15">
        <v>32</v>
      </c>
      <c r="B39" s="15" t="s">
        <v>51</v>
      </c>
      <c r="C39" s="15" t="s">
        <v>52</v>
      </c>
      <c r="D39" s="15" t="s">
        <v>53</v>
      </c>
      <c r="E39" s="15" t="s">
        <v>37</v>
      </c>
      <c r="F39" s="15" t="s">
        <v>164</v>
      </c>
      <c r="G39" s="15" t="s">
        <v>170</v>
      </c>
      <c r="H39" s="15" t="s">
        <v>92</v>
      </c>
      <c r="I39" s="15" t="s">
        <v>171</v>
      </c>
      <c r="J39" s="16">
        <v>46266</v>
      </c>
      <c r="K39" s="16">
        <v>46327</v>
      </c>
      <c r="L39" s="15" t="s">
        <v>41</v>
      </c>
      <c r="M39" s="15" t="s">
        <v>172</v>
      </c>
      <c r="N39" s="15">
        <f t="shared" si="0"/>
        <v>10</v>
      </c>
      <c r="O39" s="15">
        <v>10</v>
      </c>
      <c r="P39" s="15">
        <v>0</v>
      </c>
      <c r="Q39" s="15">
        <v>0</v>
      </c>
      <c r="R39" s="15">
        <v>0</v>
      </c>
      <c r="S39" s="15">
        <v>1</v>
      </c>
      <c r="T39" s="15">
        <v>940</v>
      </c>
      <c r="U39" s="15">
        <v>2778</v>
      </c>
      <c r="V39" s="15">
        <v>0</v>
      </c>
      <c r="W39" s="15">
        <v>20</v>
      </c>
      <c r="X39" s="15">
        <v>35</v>
      </c>
      <c r="Y39" s="15" t="s">
        <v>173</v>
      </c>
      <c r="Z39" s="15" t="s">
        <v>169</v>
      </c>
      <c r="AA39" s="15"/>
    </row>
    <row r="40" s="3" customFormat="1" customHeight="1" spans="1:27">
      <c r="A40" s="15">
        <v>33</v>
      </c>
      <c r="B40" s="15" t="s">
        <v>51</v>
      </c>
      <c r="C40" s="15" t="s">
        <v>52</v>
      </c>
      <c r="D40" s="15" t="s">
        <v>53</v>
      </c>
      <c r="E40" s="15" t="s">
        <v>37</v>
      </c>
      <c r="F40" s="15" t="s">
        <v>164</v>
      </c>
      <c r="G40" s="15" t="s">
        <v>165</v>
      </c>
      <c r="H40" s="15" t="s">
        <v>48</v>
      </c>
      <c r="I40" s="15" t="s">
        <v>174</v>
      </c>
      <c r="J40" s="16">
        <v>46266</v>
      </c>
      <c r="K40" s="16">
        <v>46327</v>
      </c>
      <c r="L40" s="15" t="s">
        <v>41</v>
      </c>
      <c r="M40" s="15" t="s">
        <v>175</v>
      </c>
      <c r="N40" s="15">
        <f t="shared" si="0"/>
        <v>200</v>
      </c>
      <c r="O40" s="15">
        <v>200</v>
      </c>
      <c r="P40" s="15">
        <v>0</v>
      </c>
      <c r="Q40" s="15">
        <v>0</v>
      </c>
      <c r="R40" s="15">
        <v>0</v>
      </c>
      <c r="S40" s="15">
        <v>1</v>
      </c>
      <c r="T40" s="15">
        <v>940</v>
      </c>
      <c r="U40" s="15">
        <v>2778</v>
      </c>
      <c r="V40" s="15">
        <v>0</v>
      </c>
      <c r="W40" s="15">
        <v>20</v>
      </c>
      <c r="X40" s="15">
        <v>35</v>
      </c>
      <c r="Y40" s="15" t="s">
        <v>168</v>
      </c>
      <c r="Z40" s="15" t="s">
        <v>169</v>
      </c>
      <c r="AA40" s="15"/>
    </row>
    <row r="41" s="3" customFormat="1" customHeight="1" spans="1:27">
      <c r="A41" s="15">
        <v>34</v>
      </c>
      <c r="B41" s="15" t="s">
        <v>51</v>
      </c>
      <c r="C41" s="15" t="s">
        <v>52</v>
      </c>
      <c r="D41" s="15" t="s">
        <v>53</v>
      </c>
      <c r="E41" s="15" t="s">
        <v>37</v>
      </c>
      <c r="F41" s="15" t="s">
        <v>176</v>
      </c>
      <c r="G41" s="15" t="s">
        <v>177</v>
      </c>
      <c r="H41" s="15" t="s">
        <v>40</v>
      </c>
      <c r="I41" s="15" t="s">
        <v>178</v>
      </c>
      <c r="J41" s="16">
        <v>46143</v>
      </c>
      <c r="K41" s="16">
        <v>46235</v>
      </c>
      <c r="L41" s="15" t="s">
        <v>41</v>
      </c>
      <c r="M41" s="15" t="s">
        <v>179</v>
      </c>
      <c r="N41" s="15">
        <f t="shared" si="0"/>
        <v>200</v>
      </c>
      <c r="O41" s="15">
        <v>200</v>
      </c>
      <c r="P41" s="15">
        <v>0</v>
      </c>
      <c r="Q41" s="15">
        <v>0</v>
      </c>
      <c r="R41" s="15">
        <v>0</v>
      </c>
      <c r="S41" s="15">
        <v>1</v>
      </c>
      <c r="T41" s="15">
        <v>540</v>
      </c>
      <c r="U41" s="15">
        <v>1500</v>
      </c>
      <c r="V41" s="15">
        <v>0</v>
      </c>
      <c r="W41" s="15">
        <v>37</v>
      </c>
      <c r="X41" s="15">
        <v>81</v>
      </c>
      <c r="Y41" s="15" t="s">
        <v>180</v>
      </c>
      <c r="Z41" s="15" t="s">
        <v>181</v>
      </c>
      <c r="AA41" s="15"/>
    </row>
    <row r="42" s="3" customFormat="1" customHeight="1" spans="1:27">
      <c r="A42" s="15">
        <v>35</v>
      </c>
      <c r="B42" s="15" t="s">
        <v>51</v>
      </c>
      <c r="C42" s="15" t="s">
        <v>52</v>
      </c>
      <c r="D42" s="15" t="s">
        <v>53</v>
      </c>
      <c r="E42" s="15" t="s">
        <v>37</v>
      </c>
      <c r="F42" s="15" t="s">
        <v>176</v>
      </c>
      <c r="G42" s="15" t="s">
        <v>182</v>
      </c>
      <c r="H42" s="15" t="s">
        <v>40</v>
      </c>
      <c r="I42" s="15" t="s">
        <v>183</v>
      </c>
      <c r="J42" s="16">
        <v>46143</v>
      </c>
      <c r="K42" s="16">
        <v>46235</v>
      </c>
      <c r="L42" s="15" t="s">
        <v>41</v>
      </c>
      <c r="M42" s="15" t="s">
        <v>184</v>
      </c>
      <c r="N42" s="15">
        <f t="shared" si="0"/>
        <v>150</v>
      </c>
      <c r="O42" s="15">
        <v>150</v>
      </c>
      <c r="P42" s="15">
        <v>0</v>
      </c>
      <c r="Q42" s="15">
        <v>0</v>
      </c>
      <c r="R42" s="15">
        <v>0</v>
      </c>
      <c r="S42" s="15">
        <v>1</v>
      </c>
      <c r="T42" s="15">
        <v>380</v>
      </c>
      <c r="U42" s="15">
        <v>1400</v>
      </c>
      <c r="V42" s="15">
        <v>0</v>
      </c>
      <c r="W42" s="15">
        <v>25</v>
      </c>
      <c r="X42" s="15">
        <v>52</v>
      </c>
      <c r="Y42" s="15" t="s">
        <v>180</v>
      </c>
      <c r="Z42" s="15" t="s">
        <v>181</v>
      </c>
      <c r="AA42" s="15"/>
    </row>
    <row r="43" s="3" customFormat="1" customHeight="1" spans="1:27">
      <c r="A43" s="15">
        <v>36</v>
      </c>
      <c r="B43" s="15" t="s">
        <v>51</v>
      </c>
      <c r="C43" s="15" t="s">
        <v>52</v>
      </c>
      <c r="D43" s="15" t="s">
        <v>53</v>
      </c>
      <c r="E43" s="15" t="s">
        <v>37</v>
      </c>
      <c r="F43" s="15" t="s">
        <v>176</v>
      </c>
      <c r="G43" s="15" t="s">
        <v>185</v>
      </c>
      <c r="H43" s="15" t="s">
        <v>92</v>
      </c>
      <c r="I43" s="15" t="s">
        <v>186</v>
      </c>
      <c r="J43" s="16">
        <v>46143</v>
      </c>
      <c r="K43" s="16">
        <v>46235</v>
      </c>
      <c r="L43" s="15" t="s">
        <v>41</v>
      </c>
      <c r="M43" s="15" t="s">
        <v>187</v>
      </c>
      <c r="N43" s="15">
        <f t="shared" si="0"/>
        <v>20</v>
      </c>
      <c r="O43" s="15">
        <v>20</v>
      </c>
      <c r="P43" s="15">
        <v>0</v>
      </c>
      <c r="Q43" s="15">
        <v>0</v>
      </c>
      <c r="R43" s="15">
        <v>0</v>
      </c>
      <c r="S43" s="15">
        <v>1</v>
      </c>
      <c r="T43" s="15">
        <v>260</v>
      </c>
      <c r="U43" s="15">
        <v>800</v>
      </c>
      <c r="V43" s="15">
        <v>0</v>
      </c>
      <c r="W43" s="15">
        <v>20</v>
      </c>
      <c r="X43" s="15">
        <v>42</v>
      </c>
      <c r="Y43" s="15" t="s">
        <v>180</v>
      </c>
      <c r="Z43" s="15" t="s">
        <v>188</v>
      </c>
      <c r="AA43" s="15"/>
    </row>
    <row r="44" s="3" customFormat="1" customHeight="1" spans="1:27">
      <c r="A44" s="15">
        <v>37</v>
      </c>
      <c r="B44" s="15" t="s">
        <v>51</v>
      </c>
      <c r="C44" s="15" t="s">
        <v>52</v>
      </c>
      <c r="D44" s="15" t="s">
        <v>53</v>
      </c>
      <c r="E44" s="15" t="s">
        <v>37</v>
      </c>
      <c r="F44" s="15" t="s">
        <v>189</v>
      </c>
      <c r="G44" s="15" t="s">
        <v>190</v>
      </c>
      <c r="H44" s="15" t="s">
        <v>40</v>
      </c>
      <c r="I44" s="15" t="s">
        <v>189</v>
      </c>
      <c r="J44" s="16">
        <v>46305</v>
      </c>
      <c r="K44" s="16">
        <v>45971</v>
      </c>
      <c r="L44" s="15" t="s">
        <v>41</v>
      </c>
      <c r="M44" s="15" t="s">
        <v>191</v>
      </c>
      <c r="N44" s="15">
        <f t="shared" si="0"/>
        <v>30</v>
      </c>
      <c r="O44" s="15">
        <v>30</v>
      </c>
      <c r="P44" s="15">
        <v>0</v>
      </c>
      <c r="Q44" s="15">
        <v>0</v>
      </c>
      <c r="R44" s="15">
        <v>0</v>
      </c>
      <c r="S44" s="15">
        <v>1</v>
      </c>
      <c r="T44" s="15">
        <v>360</v>
      </c>
      <c r="U44" s="15">
        <v>1580</v>
      </c>
      <c r="V44" s="15">
        <v>0</v>
      </c>
      <c r="W44" s="15">
        <v>20</v>
      </c>
      <c r="X44" s="15">
        <v>68</v>
      </c>
      <c r="Y44" s="15" t="s">
        <v>61</v>
      </c>
      <c r="Z44" s="15" t="s">
        <v>61</v>
      </c>
      <c r="AA44" s="15"/>
    </row>
    <row r="45" s="3" customFormat="1" customHeight="1" spans="1:27">
      <c r="A45" s="15">
        <v>38</v>
      </c>
      <c r="B45" s="15" t="s">
        <v>51</v>
      </c>
      <c r="C45" s="15" t="s">
        <v>52</v>
      </c>
      <c r="D45" s="15" t="s">
        <v>53</v>
      </c>
      <c r="E45" s="15" t="s">
        <v>37</v>
      </c>
      <c r="F45" s="15" t="s">
        <v>189</v>
      </c>
      <c r="G45" s="15" t="s">
        <v>192</v>
      </c>
      <c r="H45" s="15" t="s">
        <v>40</v>
      </c>
      <c r="I45" s="15" t="s">
        <v>189</v>
      </c>
      <c r="J45" s="16">
        <v>46091</v>
      </c>
      <c r="K45" s="16">
        <v>45757</v>
      </c>
      <c r="L45" s="15" t="s">
        <v>41</v>
      </c>
      <c r="M45" s="15" t="s">
        <v>193</v>
      </c>
      <c r="N45" s="15">
        <f t="shared" si="0"/>
        <v>20</v>
      </c>
      <c r="O45" s="15">
        <v>20</v>
      </c>
      <c r="P45" s="15">
        <v>0</v>
      </c>
      <c r="Q45" s="15">
        <v>0</v>
      </c>
      <c r="R45" s="15">
        <v>0</v>
      </c>
      <c r="S45" s="15">
        <v>1</v>
      </c>
      <c r="T45" s="15">
        <v>280</v>
      </c>
      <c r="U45" s="15">
        <v>1230</v>
      </c>
      <c r="V45" s="15">
        <v>0</v>
      </c>
      <c r="W45" s="15">
        <v>18</v>
      </c>
      <c r="X45" s="15">
        <v>60</v>
      </c>
      <c r="Y45" s="15" t="s">
        <v>61</v>
      </c>
      <c r="Z45" s="15" t="s">
        <v>61</v>
      </c>
      <c r="AA45" s="15"/>
    </row>
    <row r="46" s="3" customFormat="1" customHeight="1" spans="1:27">
      <c r="A46" s="15">
        <v>39</v>
      </c>
      <c r="B46" s="15" t="s">
        <v>34</v>
      </c>
      <c r="C46" s="15" t="s">
        <v>35</v>
      </c>
      <c r="D46" s="15" t="s">
        <v>194</v>
      </c>
      <c r="E46" s="15" t="s">
        <v>37</v>
      </c>
      <c r="F46" s="15" t="s">
        <v>189</v>
      </c>
      <c r="G46" s="15" t="s">
        <v>195</v>
      </c>
      <c r="H46" s="15" t="s">
        <v>40</v>
      </c>
      <c r="I46" s="15" t="s">
        <v>189</v>
      </c>
      <c r="J46" s="16">
        <v>46183</v>
      </c>
      <c r="K46" s="16">
        <v>45971</v>
      </c>
      <c r="L46" s="15" t="s">
        <v>41</v>
      </c>
      <c r="M46" s="15" t="s">
        <v>196</v>
      </c>
      <c r="N46" s="15">
        <f t="shared" si="0"/>
        <v>50</v>
      </c>
      <c r="O46" s="15">
        <v>50</v>
      </c>
      <c r="P46" s="15">
        <v>0</v>
      </c>
      <c r="Q46" s="15">
        <v>0</v>
      </c>
      <c r="R46" s="15">
        <v>0</v>
      </c>
      <c r="S46" s="15">
        <v>1</v>
      </c>
      <c r="T46" s="15">
        <v>868</v>
      </c>
      <c r="U46" s="15">
        <v>3037</v>
      </c>
      <c r="V46" s="15">
        <v>0</v>
      </c>
      <c r="W46" s="15">
        <v>44</v>
      </c>
      <c r="X46" s="15">
        <v>139</v>
      </c>
      <c r="Y46" s="15" t="s">
        <v>197</v>
      </c>
      <c r="Z46" s="15" t="s">
        <v>198</v>
      </c>
      <c r="AA46" s="15"/>
    </row>
    <row r="47" s="3" customFormat="1" customHeight="1" spans="1:27">
      <c r="A47" s="15">
        <v>40</v>
      </c>
      <c r="B47" s="15" t="s">
        <v>34</v>
      </c>
      <c r="C47" s="15" t="s">
        <v>45</v>
      </c>
      <c r="D47" s="15" t="s">
        <v>46</v>
      </c>
      <c r="E47" s="15" t="s">
        <v>37</v>
      </c>
      <c r="F47" s="15" t="s">
        <v>199</v>
      </c>
      <c r="G47" s="15" t="s">
        <v>200</v>
      </c>
      <c r="H47" s="15" t="s">
        <v>40</v>
      </c>
      <c r="I47" s="15" t="s">
        <v>201</v>
      </c>
      <c r="J47" s="16">
        <v>46054</v>
      </c>
      <c r="K47" s="16">
        <v>46357</v>
      </c>
      <c r="L47" s="15" t="s">
        <v>41</v>
      </c>
      <c r="M47" s="15" t="s">
        <v>202</v>
      </c>
      <c r="N47" s="15">
        <f t="shared" si="0"/>
        <v>20</v>
      </c>
      <c r="O47" s="15">
        <v>20</v>
      </c>
      <c r="P47" s="15">
        <v>0</v>
      </c>
      <c r="Q47" s="15">
        <v>0</v>
      </c>
      <c r="R47" s="15">
        <v>0</v>
      </c>
      <c r="S47" s="15">
        <v>1</v>
      </c>
      <c r="T47" s="15">
        <v>64</v>
      </c>
      <c r="U47" s="15">
        <v>178</v>
      </c>
      <c r="V47" s="15">
        <v>0</v>
      </c>
      <c r="W47" s="15">
        <v>1</v>
      </c>
      <c r="X47" s="15">
        <v>2</v>
      </c>
      <c r="Y47" s="15" t="s">
        <v>203</v>
      </c>
      <c r="Z47" s="15" t="s">
        <v>204</v>
      </c>
      <c r="AA47" s="15"/>
    </row>
    <row r="48" s="3" customFormat="1" customHeight="1" spans="1:27">
      <c r="A48" s="15">
        <v>41</v>
      </c>
      <c r="B48" s="15" t="s">
        <v>51</v>
      </c>
      <c r="C48" s="15" t="s">
        <v>52</v>
      </c>
      <c r="D48" s="15" t="s">
        <v>53</v>
      </c>
      <c r="E48" s="15" t="s">
        <v>37</v>
      </c>
      <c r="F48" s="15" t="s">
        <v>199</v>
      </c>
      <c r="G48" s="15" t="s">
        <v>205</v>
      </c>
      <c r="H48" s="15" t="s">
        <v>40</v>
      </c>
      <c r="I48" s="15" t="s">
        <v>206</v>
      </c>
      <c r="J48" s="16">
        <v>46054</v>
      </c>
      <c r="K48" s="16">
        <v>46357</v>
      </c>
      <c r="L48" s="15" t="s">
        <v>41</v>
      </c>
      <c r="M48" s="15" t="s">
        <v>207</v>
      </c>
      <c r="N48" s="15">
        <f t="shared" si="0"/>
        <v>30</v>
      </c>
      <c r="O48" s="15">
        <v>30</v>
      </c>
      <c r="P48" s="15">
        <v>0</v>
      </c>
      <c r="Q48" s="15">
        <v>0</v>
      </c>
      <c r="R48" s="15">
        <v>0</v>
      </c>
      <c r="S48" s="15">
        <v>1</v>
      </c>
      <c r="T48" s="15">
        <v>56</v>
      </c>
      <c r="U48" s="15">
        <v>164</v>
      </c>
      <c r="V48" s="15">
        <v>0</v>
      </c>
      <c r="W48" s="15">
        <v>3</v>
      </c>
      <c r="X48" s="15">
        <v>6</v>
      </c>
      <c r="Y48" s="15" t="s">
        <v>208</v>
      </c>
      <c r="Z48" s="15" t="s">
        <v>209</v>
      </c>
      <c r="AA48" s="15"/>
    </row>
    <row r="49" s="3" customFormat="1" customHeight="1" spans="1:28">
      <c r="A49" s="15">
        <v>42</v>
      </c>
      <c r="B49" s="15" t="s">
        <v>34</v>
      </c>
      <c r="C49" s="15" t="s">
        <v>45</v>
      </c>
      <c r="D49" s="15" t="s">
        <v>46</v>
      </c>
      <c r="E49" s="15" t="s">
        <v>37</v>
      </c>
      <c r="F49" s="15" t="s">
        <v>199</v>
      </c>
      <c r="G49" s="15" t="s">
        <v>210</v>
      </c>
      <c r="H49" s="15" t="s">
        <v>40</v>
      </c>
      <c r="I49" s="15" t="s">
        <v>211</v>
      </c>
      <c r="J49" s="16">
        <v>46054</v>
      </c>
      <c r="K49" s="16">
        <v>46357</v>
      </c>
      <c r="L49" s="15" t="s">
        <v>41</v>
      </c>
      <c r="M49" s="15" t="s">
        <v>212</v>
      </c>
      <c r="N49" s="15">
        <f t="shared" si="0"/>
        <v>50</v>
      </c>
      <c r="O49" s="15">
        <v>50</v>
      </c>
      <c r="P49" s="15">
        <v>0</v>
      </c>
      <c r="Q49" s="15">
        <v>0</v>
      </c>
      <c r="R49" s="15">
        <v>0</v>
      </c>
      <c r="S49" s="15">
        <v>1</v>
      </c>
      <c r="T49" s="15">
        <v>58</v>
      </c>
      <c r="U49" s="15">
        <v>156</v>
      </c>
      <c r="V49" s="15">
        <v>0</v>
      </c>
      <c r="W49" s="15">
        <v>3</v>
      </c>
      <c r="X49" s="15">
        <v>6</v>
      </c>
      <c r="Y49" s="15" t="s">
        <v>213</v>
      </c>
      <c r="Z49" s="15" t="s">
        <v>214</v>
      </c>
      <c r="AA49" s="15"/>
    </row>
    <row r="50" s="3" customFormat="1" customHeight="1" spans="1:28">
      <c r="A50" s="15">
        <v>43</v>
      </c>
      <c r="B50" s="15" t="s">
        <v>51</v>
      </c>
      <c r="C50" s="15" t="s">
        <v>52</v>
      </c>
      <c r="D50" s="15" t="s">
        <v>53</v>
      </c>
      <c r="E50" s="15" t="s">
        <v>37</v>
      </c>
      <c r="F50" s="15" t="s">
        <v>215</v>
      </c>
      <c r="G50" s="15" t="s">
        <v>177</v>
      </c>
      <c r="H50" s="15" t="s">
        <v>141</v>
      </c>
      <c r="I50" s="15" t="s">
        <v>216</v>
      </c>
      <c r="J50" s="16">
        <v>46143</v>
      </c>
      <c r="K50" s="16">
        <v>46235</v>
      </c>
      <c r="L50" s="15" t="s">
        <v>41</v>
      </c>
      <c r="M50" s="15" t="s">
        <v>217</v>
      </c>
      <c r="N50" s="15">
        <f t="shared" si="0"/>
        <v>30</v>
      </c>
      <c r="O50" s="15">
        <v>30</v>
      </c>
      <c r="P50" s="15">
        <v>0</v>
      </c>
      <c r="Q50" s="15">
        <v>0</v>
      </c>
      <c r="R50" s="15">
        <v>0</v>
      </c>
      <c r="S50" s="15">
        <v>1</v>
      </c>
      <c r="T50" s="15">
        <v>300</v>
      </c>
      <c r="U50" s="15">
        <v>1100</v>
      </c>
      <c r="V50" s="15">
        <v>0</v>
      </c>
      <c r="W50" s="15">
        <v>39</v>
      </c>
      <c r="X50" s="15">
        <v>101</v>
      </c>
      <c r="Y50" s="15" t="s">
        <v>180</v>
      </c>
      <c r="Z50" s="15" t="s">
        <v>181</v>
      </c>
      <c r="AA50" s="15"/>
    </row>
    <row r="51" s="3" customFormat="1" customHeight="1" spans="1:28">
      <c r="A51" s="15">
        <v>44</v>
      </c>
      <c r="B51" s="15" t="s">
        <v>34</v>
      </c>
      <c r="C51" s="15" t="s">
        <v>45</v>
      </c>
      <c r="D51" s="15" t="s">
        <v>46</v>
      </c>
      <c r="E51" s="15" t="s">
        <v>37</v>
      </c>
      <c r="F51" s="15" t="s">
        <v>215</v>
      </c>
      <c r="G51" s="15" t="s">
        <v>218</v>
      </c>
      <c r="H51" s="15" t="s">
        <v>141</v>
      </c>
      <c r="I51" s="15" t="s">
        <v>219</v>
      </c>
      <c r="J51" s="16">
        <v>46143</v>
      </c>
      <c r="K51" s="16">
        <v>46235</v>
      </c>
      <c r="L51" s="15" t="s">
        <v>41</v>
      </c>
      <c r="M51" s="15" t="s">
        <v>220</v>
      </c>
      <c r="N51" s="15">
        <f t="shared" si="0"/>
        <v>12</v>
      </c>
      <c r="O51" s="15">
        <v>12</v>
      </c>
      <c r="P51" s="15">
        <v>0</v>
      </c>
      <c r="Q51" s="15">
        <v>0</v>
      </c>
      <c r="R51" s="15">
        <v>0</v>
      </c>
      <c r="S51" s="15">
        <v>1</v>
      </c>
      <c r="T51" s="15">
        <v>652</v>
      </c>
      <c r="U51" s="15">
        <v>3256</v>
      </c>
      <c r="V51" s="15">
        <v>0</v>
      </c>
      <c r="W51" s="15">
        <v>39</v>
      </c>
      <c r="X51" s="15">
        <v>101</v>
      </c>
      <c r="Y51" s="15" t="s">
        <v>221</v>
      </c>
      <c r="Z51" s="15" t="s">
        <v>221</v>
      </c>
      <c r="AA51" s="15"/>
    </row>
    <row r="52" s="3" customFormat="1" customHeight="1" spans="1:28">
      <c r="A52" s="15">
        <v>45</v>
      </c>
      <c r="B52" s="15" t="s">
        <v>51</v>
      </c>
      <c r="C52" s="15" t="s">
        <v>52</v>
      </c>
      <c r="D52" s="15" t="s">
        <v>53</v>
      </c>
      <c r="E52" s="15" t="s">
        <v>37</v>
      </c>
      <c r="F52" s="15" t="s">
        <v>215</v>
      </c>
      <c r="G52" s="15" t="s">
        <v>185</v>
      </c>
      <c r="H52" s="15" t="s">
        <v>92</v>
      </c>
      <c r="I52" s="15" t="s">
        <v>222</v>
      </c>
      <c r="J52" s="16">
        <v>46143</v>
      </c>
      <c r="K52" s="16">
        <v>46235</v>
      </c>
      <c r="L52" s="15" t="s">
        <v>41</v>
      </c>
      <c r="M52" s="15" t="s">
        <v>187</v>
      </c>
      <c r="N52" s="15">
        <f t="shared" si="0"/>
        <v>20</v>
      </c>
      <c r="O52" s="15">
        <v>20</v>
      </c>
      <c r="P52" s="15">
        <v>0</v>
      </c>
      <c r="Q52" s="15">
        <v>0</v>
      </c>
      <c r="R52" s="15">
        <v>0</v>
      </c>
      <c r="S52" s="15">
        <v>1</v>
      </c>
      <c r="T52" s="15">
        <v>300</v>
      </c>
      <c r="U52" s="15">
        <v>1100</v>
      </c>
      <c r="V52" s="15">
        <v>0</v>
      </c>
      <c r="W52" s="15">
        <v>39</v>
      </c>
      <c r="X52" s="15">
        <v>101</v>
      </c>
      <c r="Y52" s="15" t="s">
        <v>180</v>
      </c>
      <c r="Z52" s="15" t="s">
        <v>188</v>
      </c>
      <c r="AA52" s="15"/>
    </row>
    <row r="53" s="3" customFormat="1" customHeight="1" spans="1:28">
      <c r="A53" s="15">
        <v>46</v>
      </c>
      <c r="B53" s="15" t="s">
        <v>34</v>
      </c>
      <c r="C53" s="15" t="s">
        <v>45</v>
      </c>
      <c r="D53" s="15" t="s">
        <v>46</v>
      </c>
      <c r="E53" s="15" t="s">
        <v>223</v>
      </c>
      <c r="F53" s="15" t="s">
        <v>224</v>
      </c>
      <c r="G53" s="15" t="s">
        <v>225</v>
      </c>
      <c r="H53" s="15" t="s">
        <v>40</v>
      </c>
      <c r="I53" s="15" t="s">
        <v>226</v>
      </c>
      <c r="J53" s="16">
        <v>46174</v>
      </c>
      <c r="K53" s="16">
        <v>46204</v>
      </c>
      <c r="L53" s="15" t="s">
        <v>41</v>
      </c>
      <c r="M53" s="15" t="s">
        <v>227</v>
      </c>
      <c r="N53" s="15">
        <f t="shared" si="0"/>
        <v>10</v>
      </c>
      <c r="O53" s="15">
        <v>10</v>
      </c>
      <c r="P53" s="15">
        <v>0</v>
      </c>
      <c r="Q53" s="15">
        <v>0</v>
      </c>
      <c r="R53" s="15">
        <v>0</v>
      </c>
      <c r="S53" s="15">
        <v>1</v>
      </c>
      <c r="T53" s="15">
        <v>82</v>
      </c>
      <c r="U53" s="15">
        <v>249</v>
      </c>
      <c r="V53" s="15">
        <v>0</v>
      </c>
      <c r="W53" s="15">
        <v>9</v>
      </c>
      <c r="X53" s="15">
        <v>17</v>
      </c>
      <c r="Y53" s="15" t="s">
        <v>228</v>
      </c>
      <c r="Z53" s="15" t="s">
        <v>229</v>
      </c>
      <c r="AA53" s="15"/>
    </row>
    <row r="54" s="3" customFormat="1" customHeight="1" spans="1:28">
      <c r="A54" s="15">
        <v>47</v>
      </c>
      <c r="B54" s="15" t="s">
        <v>51</v>
      </c>
      <c r="C54" s="15" t="s">
        <v>52</v>
      </c>
      <c r="D54" s="15" t="s">
        <v>53</v>
      </c>
      <c r="E54" s="15" t="s">
        <v>223</v>
      </c>
      <c r="F54" s="15" t="s">
        <v>230</v>
      </c>
      <c r="G54" s="15" t="s">
        <v>231</v>
      </c>
      <c r="H54" s="15" t="s">
        <v>40</v>
      </c>
      <c r="I54" s="15" t="s">
        <v>232</v>
      </c>
      <c r="J54" s="16">
        <v>46054</v>
      </c>
      <c r="K54" s="16">
        <v>46082</v>
      </c>
      <c r="L54" s="15" t="s">
        <v>41</v>
      </c>
      <c r="M54" s="15" t="s">
        <v>233</v>
      </c>
      <c r="N54" s="15">
        <f t="shared" ref="N54:N81" si="1">O54+P54+Q54+R54</f>
        <v>140</v>
      </c>
      <c r="O54" s="15">
        <v>140</v>
      </c>
      <c r="P54" s="15">
        <v>0</v>
      </c>
      <c r="Q54" s="15">
        <v>0</v>
      </c>
      <c r="R54" s="15">
        <v>0</v>
      </c>
      <c r="S54" s="15">
        <v>1</v>
      </c>
      <c r="T54" s="15">
        <v>45</v>
      </c>
      <c r="U54" s="15">
        <v>152</v>
      </c>
      <c r="V54" s="15">
        <v>0</v>
      </c>
      <c r="W54" s="15">
        <v>6</v>
      </c>
      <c r="X54" s="15">
        <v>21</v>
      </c>
      <c r="Y54" s="15" t="s">
        <v>234</v>
      </c>
      <c r="Z54" s="15" t="s">
        <v>235</v>
      </c>
      <c r="AA54" s="15"/>
    </row>
    <row r="55" s="3" customFormat="1" customHeight="1" spans="1:28">
      <c r="A55" s="15">
        <v>48</v>
      </c>
      <c r="B55" s="15" t="s">
        <v>51</v>
      </c>
      <c r="C55" s="15" t="s">
        <v>52</v>
      </c>
      <c r="D55" s="15" t="s">
        <v>53</v>
      </c>
      <c r="E55" s="15" t="s">
        <v>223</v>
      </c>
      <c r="F55" s="15" t="s">
        <v>230</v>
      </c>
      <c r="G55" s="15" t="s">
        <v>236</v>
      </c>
      <c r="H55" s="15" t="s">
        <v>92</v>
      </c>
      <c r="I55" s="15" t="s">
        <v>237</v>
      </c>
      <c r="J55" s="16">
        <v>46054</v>
      </c>
      <c r="K55" s="16">
        <v>46082</v>
      </c>
      <c r="L55" s="15" t="s">
        <v>41</v>
      </c>
      <c r="M55" s="15" t="s">
        <v>238</v>
      </c>
      <c r="N55" s="15">
        <f t="shared" si="1"/>
        <v>75</v>
      </c>
      <c r="O55" s="15">
        <v>75</v>
      </c>
      <c r="P55" s="15">
        <v>0</v>
      </c>
      <c r="Q55" s="15">
        <v>0</v>
      </c>
      <c r="R55" s="15">
        <v>0</v>
      </c>
      <c r="S55" s="15">
        <v>1</v>
      </c>
      <c r="T55" s="15">
        <v>52</v>
      </c>
      <c r="U55" s="15">
        <v>185</v>
      </c>
      <c r="V55" s="15">
        <v>0</v>
      </c>
      <c r="W55" s="15">
        <v>7</v>
      </c>
      <c r="X55" s="15">
        <v>25</v>
      </c>
      <c r="Y55" s="15" t="s">
        <v>234</v>
      </c>
      <c r="Z55" s="15" t="s">
        <v>235</v>
      </c>
      <c r="AA55" s="15"/>
    </row>
    <row r="56" s="4" customFormat="1" customHeight="1" spans="1:28">
      <c r="A56" s="15">
        <v>49</v>
      </c>
      <c r="B56" s="15" t="s">
        <v>51</v>
      </c>
      <c r="C56" s="15" t="s">
        <v>52</v>
      </c>
      <c r="D56" s="15" t="s">
        <v>53</v>
      </c>
      <c r="E56" s="17" t="s">
        <v>223</v>
      </c>
      <c r="F56" s="17" t="s">
        <v>239</v>
      </c>
      <c r="G56" s="17" t="s">
        <v>240</v>
      </c>
      <c r="H56" s="17" t="s">
        <v>40</v>
      </c>
      <c r="I56" s="17" t="s">
        <v>241</v>
      </c>
      <c r="J56" s="16">
        <v>46113</v>
      </c>
      <c r="K56" s="16">
        <v>46174</v>
      </c>
      <c r="L56" s="15" t="s">
        <v>41</v>
      </c>
      <c r="M56" s="17" t="s">
        <v>242</v>
      </c>
      <c r="N56" s="15">
        <f t="shared" si="1"/>
        <v>70</v>
      </c>
      <c r="O56" s="17">
        <v>70</v>
      </c>
      <c r="P56" s="15">
        <v>0</v>
      </c>
      <c r="Q56" s="15">
        <v>0</v>
      </c>
      <c r="R56" s="15">
        <v>0</v>
      </c>
      <c r="S56" s="17">
        <v>1</v>
      </c>
      <c r="T56" s="17">
        <v>200</v>
      </c>
      <c r="U56" s="17">
        <v>458</v>
      </c>
      <c r="V56" s="17">
        <v>0</v>
      </c>
      <c r="W56" s="17">
        <v>45</v>
      </c>
      <c r="X56" s="17">
        <v>120</v>
      </c>
      <c r="Y56" s="17" t="s">
        <v>243</v>
      </c>
      <c r="Z56" s="17" t="s">
        <v>244</v>
      </c>
      <c r="AA56" s="17"/>
      <c r="AB56" s="3"/>
    </row>
    <row r="57" s="4" customFormat="1" customHeight="1" spans="1:28">
      <c r="A57" s="15">
        <v>50</v>
      </c>
      <c r="B57" s="15" t="s">
        <v>51</v>
      </c>
      <c r="C57" s="15" t="s">
        <v>52</v>
      </c>
      <c r="D57" s="15" t="s">
        <v>53</v>
      </c>
      <c r="E57" s="17" t="s">
        <v>223</v>
      </c>
      <c r="F57" s="17" t="s">
        <v>239</v>
      </c>
      <c r="G57" s="17" t="s">
        <v>245</v>
      </c>
      <c r="H57" s="17" t="s">
        <v>40</v>
      </c>
      <c r="I57" s="17" t="s">
        <v>246</v>
      </c>
      <c r="J57" s="16">
        <v>46174</v>
      </c>
      <c r="K57" s="16">
        <v>46235</v>
      </c>
      <c r="L57" s="15" t="s">
        <v>41</v>
      </c>
      <c r="M57" s="17" t="s">
        <v>247</v>
      </c>
      <c r="N57" s="15">
        <f t="shared" si="1"/>
        <v>100</v>
      </c>
      <c r="O57" s="17">
        <v>100</v>
      </c>
      <c r="P57" s="15">
        <v>0</v>
      </c>
      <c r="Q57" s="15">
        <v>0</v>
      </c>
      <c r="R57" s="15">
        <v>0</v>
      </c>
      <c r="S57" s="17">
        <v>1</v>
      </c>
      <c r="T57" s="17">
        <v>370</v>
      </c>
      <c r="U57" s="17">
        <v>735</v>
      </c>
      <c r="V57" s="17">
        <v>0</v>
      </c>
      <c r="W57" s="17">
        <v>36</v>
      </c>
      <c r="X57" s="17">
        <v>84</v>
      </c>
      <c r="Y57" s="17" t="s">
        <v>243</v>
      </c>
      <c r="Z57" s="17" t="s">
        <v>244</v>
      </c>
      <c r="AA57" s="17"/>
      <c r="AB57" s="3"/>
    </row>
    <row r="58" s="5" customFormat="1" customHeight="1" spans="1:28">
      <c r="A58" s="15">
        <v>51</v>
      </c>
      <c r="B58" s="18" t="s">
        <v>51</v>
      </c>
      <c r="C58" s="18" t="s">
        <v>52</v>
      </c>
      <c r="D58" s="18" t="s">
        <v>53</v>
      </c>
      <c r="E58" s="19" t="s">
        <v>223</v>
      </c>
      <c r="F58" s="19" t="s">
        <v>248</v>
      </c>
      <c r="G58" s="19" t="s">
        <v>249</v>
      </c>
      <c r="H58" s="19" t="s">
        <v>40</v>
      </c>
      <c r="I58" s="19" t="s">
        <v>248</v>
      </c>
      <c r="J58" s="20">
        <v>46143</v>
      </c>
      <c r="K58" s="20">
        <v>46174</v>
      </c>
      <c r="L58" s="18" t="s">
        <v>41</v>
      </c>
      <c r="M58" s="19" t="s">
        <v>250</v>
      </c>
      <c r="N58" s="15">
        <f t="shared" si="1"/>
        <v>30</v>
      </c>
      <c r="O58" s="19">
        <v>30</v>
      </c>
      <c r="P58" s="18">
        <v>0</v>
      </c>
      <c r="Q58" s="18">
        <v>0</v>
      </c>
      <c r="R58" s="19">
        <v>0</v>
      </c>
      <c r="S58" s="19">
        <v>1</v>
      </c>
      <c r="T58" s="19">
        <v>96</v>
      </c>
      <c r="U58" s="19">
        <v>362</v>
      </c>
      <c r="V58" s="19">
        <v>0</v>
      </c>
      <c r="W58" s="19">
        <v>12</v>
      </c>
      <c r="X58" s="19">
        <v>27</v>
      </c>
      <c r="Y58" s="19" t="s">
        <v>251</v>
      </c>
      <c r="Z58" s="19" t="s">
        <v>252</v>
      </c>
      <c r="AA58" s="19"/>
      <c r="AB58" s="21"/>
    </row>
    <row r="59" s="4" customFormat="1" customHeight="1" spans="1:28">
      <c r="A59" s="15">
        <v>52</v>
      </c>
      <c r="B59" s="15" t="s">
        <v>51</v>
      </c>
      <c r="C59" s="15" t="s">
        <v>52</v>
      </c>
      <c r="D59" s="15" t="s">
        <v>53</v>
      </c>
      <c r="E59" s="17" t="s">
        <v>223</v>
      </c>
      <c r="F59" s="17" t="s">
        <v>253</v>
      </c>
      <c r="G59" s="17" t="s">
        <v>254</v>
      </c>
      <c r="H59" s="17" t="s">
        <v>40</v>
      </c>
      <c r="I59" s="17" t="s">
        <v>255</v>
      </c>
      <c r="J59" s="16">
        <v>46113</v>
      </c>
      <c r="K59" s="16">
        <v>46143</v>
      </c>
      <c r="L59" s="15" t="s">
        <v>41</v>
      </c>
      <c r="M59" s="17" t="s">
        <v>242</v>
      </c>
      <c r="N59" s="15">
        <f t="shared" si="1"/>
        <v>38</v>
      </c>
      <c r="O59" s="17">
        <v>38</v>
      </c>
      <c r="P59" s="15">
        <v>0</v>
      </c>
      <c r="Q59" s="15">
        <v>0</v>
      </c>
      <c r="R59" s="17">
        <v>0</v>
      </c>
      <c r="S59" s="17">
        <v>1</v>
      </c>
      <c r="T59" s="17">
        <v>86</v>
      </c>
      <c r="U59" s="17">
        <v>426</v>
      </c>
      <c r="V59" s="17">
        <v>0</v>
      </c>
      <c r="W59" s="17">
        <v>1</v>
      </c>
      <c r="X59" s="17">
        <v>5</v>
      </c>
      <c r="Y59" s="17" t="s">
        <v>256</v>
      </c>
      <c r="Z59" s="17" t="s">
        <v>244</v>
      </c>
      <c r="AA59" s="17"/>
    </row>
    <row r="60" s="5" customFormat="1" customHeight="1" spans="1:28">
      <c r="A60" s="15">
        <v>53</v>
      </c>
      <c r="B60" s="15" t="s">
        <v>51</v>
      </c>
      <c r="C60" s="15" t="s">
        <v>52</v>
      </c>
      <c r="D60" s="15" t="s">
        <v>53</v>
      </c>
      <c r="E60" s="19" t="s">
        <v>223</v>
      </c>
      <c r="F60" s="19" t="s">
        <v>253</v>
      </c>
      <c r="G60" s="19" t="s">
        <v>257</v>
      </c>
      <c r="H60" s="19" t="s">
        <v>40</v>
      </c>
      <c r="I60" s="19" t="s">
        <v>258</v>
      </c>
      <c r="J60" s="20">
        <v>46296</v>
      </c>
      <c r="K60" s="20">
        <v>46325</v>
      </c>
      <c r="L60" s="18" t="s">
        <v>41</v>
      </c>
      <c r="M60" s="19" t="s">
        <v>259</v>
      </c>
      <c r="N60" s="15">
        <f t="shared" si="1"/>
        <v>80</v>
      </c>
      <c r="O60" s="19">
        <v>80</v>
      </c>
      <c r="P60" s="18">
        <v>0</v>
      </c>
      <c r="Q60" s="18">
        <v>0</v>
      </c>
      <c r="R60" s="19">
        <v>0</v>
      </c>
      <c r="S60" s="19">
        <v>1</v>
      </c>
      <c r="T60" s="19">
        <v>65</v>
      </c>
      <c r="U60" s="19">
        <v>320</v>
      </c>
      <c r="V60" s="19">
        <v>0</v>
      </c>
      <c r="W60" s="19">
        <v>2</v>
      </c>
      <c r="X60" s="19">
        <v>3</v>
      </c>
      <c r="Y60" s="19" t="s">
        <v>256</v>
      </c>
      <c r="Z60" s="19" t="s">
        <v>244</v>
      </c>
      <c r="AA60" s="19"/>
    </row>
    <row r="61" s="4" customFormat="1" customHeight="1" spans="1:28">
      <c r="A61" s="15">
        <v>54</v>
      </c>
      <c r="B61" s="15" t="s">
        <v>51</v>
      </c>
      <c r="C61" s="15" t="s">
        <v>52</v>
      </c>
      <c r="D61" s="15" t="s">
        <v>53</v>
      </c>
      <c r="E61" s="17" t="s">
        <v>223</v>
      </c>
      <c r="F61" s="17" t="s">
        <v>260</v>
      </c>
      <c r="G61" s="17" t="s">
        <v>261</v>
      </c>
      <c r="H61" s="17" t="s">
        <v>92</v>
      </c>
      <c r="I61" s="17" t="s">
        <v>262</v>
      </c>
      <c r="J61" s="16">
        <v>46327</v>
      </c>
      <c r="K61" s="16">
        <v>46357</v>
      </c>
      <c r="L61" s="15" t="s">
        <v>41</v>
      </c>
      <c r="M61" s="17" t="s">
        <v>263</v>
      </c>
      <c r="N61" s="15">
        <f t="shared" si="1"/>
        <v>20</v>
      </c>
      <c r="O61" s="17">
        <v>20</v>
      </c>
      <c r="P61" s="15">
        <v>0</v>
      </c>
      <c r="Q61" s="15">
        <v>0</v>
      </c>
      <c r="R61" s="17">
        <v>0</v>
      </c>
      <c r="S61" s="17">
        <v>1</v>
      </c>
      <c r="T61" s="17">
        <v>35</v>
      </c>
      <c r="U61" s="17">
        <v>145</v>
      </c>
      <c r="V61" s="17">
        <v>0</v>
      </c>
      <c r="W61" s="17">
        <v>8</v>
      </c>
      <c r="X61" s="17">
        <v>32</v>
      </c>
      <c r="Y61" s="17" t="s">
        <v>264</v>
      </c>
      <c r="Z61" s="17" t="s">
        <v>265</v>
      </c>
      <c r="AA61" s="17"/>
    </row>
    <row r="62" s="4" customFormat="1" customHeight="1" spans="1:28">
      <c r="A62" s="15">
        <v>55</v>
      </c>
      <c r="B62" s="15" t="s">
        <v>51</v>
      </c>
      <c r="C62" s="15" t="s">
        <v>52</v>
      </c>
      <c r="D62" s="15" t="s">
        <v>53</v>
      </c>
      <c r="E62" s="17" t="s">
        <v>266</v>
      </c>
      <c r="F62" s="17" t="s">
        <v>267</v>
      </c>
      <c r="G62" s="17" t="s">
        <v>268</v>
      </c>
      <c r="H62" s="17" t="s">
        <v>40</v>
      </c>
      <c r="I62" s="17" t="s">
        <v>267</v>
      </c>
      <c r="J62" s="16">
        <v>46086</v>
      </c>
      <c r="K62" s="16">
        <v>46178</v>
      </c>
      <c r="L62" s="15" t="s">
        <v>41</v>
      </c>
      <c r="M62" s="17" t="s">
        <v>269</v>
      </c>
      <c r="N62" s="15">
        <f t="shared" si="1"/>
        <v>8</v>
      </c>
      <c r="O62" s="17">
        <v>8</v>
      </c>
      <c r="P62" s="15">
        <v>0</v>
      </c>
      <c r="Q62" s="15">
        <v>0</v>
      </c>
      <c r="R62" s="17">
        <v>0</v>
      </c>
      <c r="S62" s="17">
        <v>1</v>
      </c>
      <c r="T62" s="17">
        <v>29</v>
      </c>
      <c r="U62" s="17">
        <v>92</v>
      </c>
      <c r="V62" s="17">
        <v>1</v>
      </c>
      <c r="W62" s="17">
        <v>1</v>
      </c>
      <c r="X62" s="17">
        <v>4</v>
      </c>
      <c r="Y62" s="17" t="s">
        <v>270</v>
      </c>
      <c r="Z62" s="17" t="s">
        <v>244</v>
      </c>
      <c r="AA62" s="17"/>
    </row>
    <row r="63" s="4" customFormat="1" customHeight="1" spans="1:28">
      <c r="A63" s="15">
        <v>56</v>
      </c>
      <c r="B63" s="15" t="s">
        <v>51</v>
      </c>
      <c r="C63" s="15" t="s">
        <v>52</v>
      </c>
      <c r="D63" s="15" t="s">
        <v>53</v>
      </c>
      <c r="E63" s="17" t="s">
        <v>266</v>
      </c>
      <c r="F63" s="17" t="s">
        <v>267</v>
      </c>
      <c r="G63" s="17" t="s">
        <v>271</v>
      </c>
      <c r="H63" s="17" t="s">
        <v>40</v>
      </c>
      <c r="I63" s="17" t="s">
        <v>267</v>
      </c>
      <c r="J63" s="22">
        <v>46120</v>
      </c>
      <c r="K63" s="22">
        <v>46211</v>
      </c>
      <c r="L63" s="15" t="s">
        <v>41</v>
      </c>
      <c r="M63" s="17" t="s">
        <v>272</v>
      </c>
      <c r="N63" s="15">
        <f t="shared" si="1"/>
        <v>20</v>
      </c>
      <c r="O63" s="17">
        <v>20</v>
      </c>
      <c r="P63" s="17">
        <v>0</v>
      </c>
      <c r="Q63" s="17">
        <v>0</v>
      </c>
      <c r="R63" s="17">
        <v>0</v>
      </c>
      <c r="S63" s="17">
        <v>1</v>
      </c>
      <c r="T63" s="17">
        <v>56</v>
      </c>
      <c r="U63" s="17">
        <v>178</v>
      </c>
      <c r="V63" s="17">
        <v>1</v>
      </c>
      <c r="W63" s="17">
        <v>4</v>
      </c>
      <c r="X63" s="17">
        <v>11</v>
      </c>
      <c r="Y63" s="17" t="s">
        <v>270</v>
      </c>
      <c r="Z63" s="17" t="s">
        <v>244</v>
      </c>
      <c r="AA63" s="17"/>
    </row>
    <row r="64" s="4" customFormat="1" customHeight="1" spans="1:28">
      <c r="A64" s="15">
        <v>57</v>
      </c>
      <c r="B64" s="15" t="s">
        <v>51</v>
      </c>
      <c r="C64" s="15" t="s">
        <v>52</v>
      </c>
      <c r="D64" s="15" t="s">
        <v>53</v>
      </c>
      <c r="E64" s="17" t="s">
        <v>266</v>
      </c>
      <c r="F64" s="17" t="s">
        <v>267</v>
      </c>
      <c r="G64" s="17" t="s">
        <v>273</v>
      </c>
      <c r="H64" s="17" t="s">
        <v>40</v>
      </c>
      <c r="I64" s="17" t="s">
        <v>267</v>
      </c>
      <c r="J64" s="22">
        <v>46174</v>
      </c>
      <c r="K64" s="22">
        <v>46266</v>
      </c>
      <c r="L64" s="15" t="s">
        <v>41</v>
      </c>
      <c r="M64" s="17" t="s">
        <v>274</v>
      </c>
      <c r="N64" s="15">
        <f t="shared" si="1"/>
        <v>10</v>
      </c>
      <c r="O64" s="17">
        <v>10</v>
      </c>
      <c r="P64" s="17">
        <v>0</v>
      </c>
      <c r="Q64" s="17">
        <v>0</v>
      </c>
      <c r="R64" s="17">
        <v>0</v>
      </c>
      <c r="S64" s="17">
        <v>1</v>
      </c>
      <c r="T64" s="17">
        <v>33</v>
      </c>
      <c r="U64" s="17">
        <v>92</v>
      </c>
      <c r="V64" s="17">
        <v>1</v>
      </c>
      <c r="W64" s="17">
        <v>1</v>
      </c>
      <c r="X64" s="17">
        <v>1</v>
      </c>
      <c r="Y64" s="17" t="s">
        <v>270</v>
      </c>
      <c r="Z64" s="17" t="s">
        <v>244</v>
      </c>
      <c r="AA64" s="17"/>
    </row>
    <row r="65" s="4" customFormat="1" customHeight="1" spans="1:27">
      <c r="A65" s="15">
        <v>58</v>
      </c>
      <c r="B65" s="17" t="s">
        <v>34</v>
      </c>
      <c r="C65" s="15" t="s">
        <v>45</v>
      </c>
      <c r="D65" s="15" t="s">
        <v>46</v>
      </c>
      <c r="E65" s="17" t="s">
        <v>266</v>
      </c>
      <c r="F65" s="17" t="s">
        <v>275</v>
      </c>
      <c r="G65" s="17" t="s">
        <v>276</v>
      </c>
      <c r="H65" s="17" t="s">
        <v>40</v>
      </c>
      <c r="I65" s="17" t="s">
        <v>275</v>
      </c>
      <c r="J65" s="22">
        <v>46188</v>
      </c>
      <c r="K65" s="22">
        <v>46280</v>
      </c>
      <c r="L65" s="15" t="s">
        <v>41</v>
      </c>
      <c r="M65" s="17" t="s">
        <v>277</v>
      </c>
      <c r="N65" s="15">
        <f t="shared" si="1"/>
        <v>50</v>
      </c>
      <c r="O65" s="17">
        <v>50</v>
      </c>
      <c r="P65" s="17">
        <v>0</v>
      </c>
      <c r="Q65" s="17">
        <v>0</v>
      </c>
      <c r="R65" s="17">
        <v>0</v>
      </c>
      <c r="S65" s="17">
        <v>1</v>
      </c>
      <c r="T65" s="17">
        <v>40</v>
      </c>
      <c r="U65" s="17">
        <v>165</v>
      </c>
      <c r="V65" s="17">
        <v>0</v>
      </c>
      <c r="W65" s="17">
        <v>1</v>
      </c>
      <c r="X65" s="17">
        <v>2</v>
      </c>
      <c r="Y65" s="17" t="s">
        <v>278</v>
      </c>
      <c r="Z65" s="17" t="s">
        <v>279</v>
      </c>
      <c r="AA65" s="17"/>
    </row>
    <row r="66" s="4" customFormat="1" customHeight="1" spans="1:27">
      <c r="A66" s="15">
        <v>59</v>
      </c>
      <c r="B66" s="15" t="s">
        <v>51</v>
      </c>
      <c r="C66" s="15" t="s">
        <v>52</v>
      </c>
      <c r="D66" s="15" t="s">
        <v>53</v>
      </c>
      <c r="E66" s="17" t="s">
        <v>266</v>
      </c>
      <c r="F66" s="17" t="s">
        <v>275</v>
      </c>
      <c r="G66" s="17" t="s">
        <v>280</v>
      </c>
      <c r="H66" s="17" t="s">
        <v>40</v>
      </c>
      <c r="I66" s="17" t="s">
        <v>275</v>
      </c>
      <c r="J66" s="22">
        <v>46089</v>
      </c>
      <c r="K66" s="22">
        <v>46188</v>
      </c>
      <c r="L66" s="15" t="s">
        <v>41</v>
      </c>
      <c r="M66" s="17" t="s">
        <v>281</v>
      </c>
      <c r="N66" s="15">
        <f t="shared" si="1"/>
        <v>30</v>
      </c>
      <c r="O66" s="17">
        <v>30</v>
      </c>
      <c r="P66" s="17">
        <v>0</v>
      </c>
      <c r="Q66" s="17">
        <v>0</v>
      </c>
      <c r="R66" s="17">
        <v>0</v>
      </c>
      <c r="S66" s="17">
        <v>1</v>
      </c>
      <c r="T66" s="17">
        <v>38</v>
      </c>
      <c r="U66" s="17">
        <v>128</v>
      </c>
      <c r="V66" s="17">
        <v>0</v>
      </c>
      <c r="W66" s="17">
        <v>1</v>
      </c>
      <c r="X66" s="17">
        <v>3</v>
      </c>
      <c r="Y66" s="17" t="s">
        <v>282</v>
      </c>
      <c r="Z66" s="17" t="s">
        <v>283</v>
      </c>
      <c r="AA66" s="17"/>
    </row>
    <row r="67" s="4" customFormat="1" customHeight="1" spans="1:27">
      <c r="A67" s="15">
        <v>60</v>
      </c>
      <c r="B67" s="17" t="s">
        <v>34</v>
      </c>
      <c r="C67" s="15" t="s">
        <v>45</v>
      </c>
      <c r="D67" s="15" t="s">
        <v>46</v>
      </c>
      <c r="E67" s="17" t="s">
        <v>266</v>
      </c>
      <c r="F67" s="17" t="s">
        <v>284</v>
      </c>
      <c r="G67" s="17" t="s">
        <v>285</v>
      </c>
      <c r="H67" s="17" t="s">
        <v>40</v>
      </c>
      <c r="I67" s="17" t="s">
        <v>284</v>
      </c>
      <c r="J67" s="22">
        <v>46082</v>
      </c>
      <c r="K67" s="22">
        <v>46142</v>
      </c>
      <c r="L67" s="15" t="s">
        <v>41</v>
      </c>
      <c r="M67" s="17" t="s">
        <v>286</v>
      </c>
      <c r="N67" s="15">
        <f t="shared" si="1"/>
        <v>12</v>
      </c>
      <c r="O67" s="17">
        <v>12</v>
      </c>
      <c r="P67" s="17">
        <v>0</v>
      </c>
      <c r="Q67" s="17">
        <v>0</v>
      </c>
      <c r="R67" s="17">
        <v>0</v>
      </c>
      <c r="S67" s="17">
        <v>1</v>
      </c>
      <c r="T67" s="17">
        <v>36</v>
      </c>
      <c r="U67" s="17">
        <v>102</v>
      </c>
      <c r="V67" s="17">
        <v>0</v>
      </c>
      <c r="W67" s="17">
        <v>1</v>
      </c>
      <c r="X67" s="17">
        <v>3</v>
      </c>
      <c r="Y67" s="17" t="s">
        <v>287</v>
      </c>
      <c r="Z67" s="17" t="s">
        <v>288</v>
      </c>
      <c r="AA67" s="17"/>
    </row>
    <row r="68" s="4" customFormat="1" customHeight="1" spans="1:27">
      <c r="A68" s="15">
        <v>61</v>
      </c>
      <c r="B68" s="17" t="s">
        <v>34</v>
      </c>
      <c r="C68" s="15" t="s">
        <v>45</v>
      </c>
      <c r="D68" s="15" t="s">
        <v>46</v>
      </c>
      <c r="E68" s="17" t="s">
        <v>266</v>
      </c>
      <c r="F68" s="17" t="s">
        <v>284</v>
      </c>
      <c r="G68" s="17" t="s">
        <v>289</v>
      </c>
      <c r="H68" s="17" t="s">
        <v>40</v>
      </c>
      <c r="I68" s="17" t="s">
        <v>284</v>
      </c>
      <c r="J68" s="22">
        <v>46117</v>
      </c>
      <c r="K68" s="22">
        <v>46174</v>
      </c>
      <c r="L68" s="15" t="s">
        <v>41</v>
      </c>
      <c r="M68" s="17" t="s">
        <v>290</v>
      </c>
      <c r="N68" s="15">
        <f t="shared" si="1"/>
        <v>42</v>
      </c>
      <c r="O68" s="17">
        <v>42</v>
      </c>
      <c r="P68" s="17">
        <v>0</v>
      </c>
      <c r="Q68" s="17">
        <v>0</v>
      </c>
      <c r="R68" s="17">
        <v>0</v>
      </c>
      <c r="S68" s="17">
        <v>1</v>
      </c>
      <c r="T68" s="17">
        <v>61</v>
      </c>
      <c r="U68" s="17">
        <v>151</v>
      </c>
      <c r="V68" s="17">
        <v>0</v>
      </c>
      <c r="W68" s="17">
        <v>4</v>
      </c>
      <c r="X68" s="17">
        <v>11</v>
      </c>
      <c r="Y68" s="17" t="s">
        <v>287</v>
      </c>
      <c r="Z68" s="17" t="s">
        <v>288</v>
      </c>
      <c r="AA68" s="17"/>
    </row>
    <row r="69" s="4" customFormat="1" customHeight="1" spans="1:27">
      <c r="A69" s="15">
        <v>62</v>
      </c>
      <c r="B69" s="17" t="s">
        <v>34</v>
      </c>
      <c r="C69" s="15" t="s">
        <v>45</v>
      </c>
      <c r="D69" s="15" t="s">
        <v>46</v>
      </c>
      <c r="E69" s="17" t="s">
        <v>266</v>
      </c>
      <c r="F69" s="17" t="s">
        <v>284</v>
      </c>
      <c r="G69" s="17" t="s">
        <v>291</v>
      </c>
      <c r="H69" s="17" t="s">
        <v>40</v>
      </c>
      <c r="I69" s="17" t="s">
        <v>284</v>
      </c>
      <c r="J69" s="22">
        <v>46147</v>
      </c>
      <c r="K69" s="22">
        <v>46206</v>
      </c>
      <c r="L69" s="15" t="s">
        <v>41</v>
      </c>
      <c r="M69" s="17" t="s">
        <v>292</v>
      </c>
      <c r="N69" s="15">
        <f t="shared" si="1"/>
        <v>42</v>
      </c>
      <c r="O69" s="17">
        <v>42</v>
      </c>
      <c r="P69" s="17">
        <v>0</v>
      </c>
      <c r="Q69" s="17">
        <v>0</v>
      </c>
      <c r="R69" s="17">
        <v>0</v>
      </c>
      <c r="S69" s="17">
        <v>1</v>
      </c>
      <c r="T69" s="17">
        <v>34</v>
      </c>
      <c r="U69" s="17">
        <v>94</v>
      </c>
      <c r="V69" s="17">
        <v>0</v>
      </c>
      <c r="W69" s="17">
        <v>2</v>
      </c>
      <c r="X69" s="17">
        <v>4</v>
      </c>
      <c r="Y69" s="17" t="s">
        <v>287</v>
      </c>
      <c r="Z69" s="17" t="s">
        <v>288</v>
      </c>
      <c r="AA69" s="17"/>
    </row>
    <row r="70" s="4" customFormat="1" customHeight="1" spans="1:27">
      <c r="A70" s="15">
        <v>63</v>
      </c>
      <c r="B70" s="17" t="s">
        <v>34</v>
      </c>
      <c r="C70" s="15" t="s">
        <v>45</v>
      </c>
      <c r="D70" s="15" t="s">
        <v>46</v>
      </c>
      <c r="E70" s="17" t="s">
        <v>266</v>
      </c>
      <c r="F70" s="17" t="s">
        <v>284</v>
      </c>
      <c r="G70" s="17" t="s">
        <v>293</v>
      </c>
      <c r="H70" s="17" t="s">
        <v>40</v>
      </c>
      <c r="I70" s="17" t="s">
        <v>284</v>
      </c>
      <c r="J70" s="22">
        <v>46235</v>
      </c>
      <c r="K70" s="22">
        <v>46296</v>
      </c>
      <c r="L70" s="15" t="s">
        <v>41</v>
      </c>
      <c r="M70" s="17" t="s">
        <v>294</v>
      </c>
      <c r="N70" s="15">
        <f t="shared" si="1"/>
        <v>42</v>
      </c>
      <c r="O70" s="17">
        <v>42</v>
      </c>
      <c r="P70" s="17">
        <v>0</v>
      </c>
      <c r="Q70" s="17">
        <v>0</v>
      </c>
      <c r="R70" s="17">
        <v>0</v>
      </c>
      <c r="S70" s="17">
        <v>1</v>
      </c>
      <c r="T70" s="17">
        <v>26</v>
      </c>
      <c r="U70" s="17">
        <v>65</v>
      </c>
      <c r="V70" s="17">
        <v>0</v>
      </c>
      <c r="W70" s="17">
        <v>1</v>
      </c>
      <c r="X70" s="17">
        <v>1</v>
      </c>
      <c r="Y70" s="17" t="s">
        <v>287</v>
      </c>
      <c r="Z70" s="17" t="s">
        <v>288</v>
      </c>
      <c r="AA70" s="17"/>
    </row>
    <row r="71" s="4" customFormat="1" customHeight="1" spans="1:27">
      <c r="A71" s="15">
        <v>64</v>
      </c>
      <c r="B71" s="17" t="s">
        <v>34</v>
      </c>
      <c r="C71" s="15" t="s">
        <v>45</v>
      </c>
      <c r="D71" s="15" t="s">
        <v>46</v>
      </c>
      <c r="E71" s="17" t="s">
        <v>266</v>
      </c>
      <c r="F71" s="17" t="s">
        <v>284</v>
      </c>
      <c r="G71" s="17" t="s">
        <v>295</v>
      </c>
      <c r="H71" s="17" t="s">
        <v>40</v>
      </c>
      <c r="I71" s="17" t="s">
        <v>284</v>
      </c>
      <c r="J71" s="22">
        <v>46174</v>
      </c>
      <c r="K71" s="22">
        <v>46204</v>
      </c>
      <c r="L71" s="15" t="s">
        <v>41</v>
      </c>
      <c r="M71" s="17" t="s">
        <v>296</v>
      </c>
      <c r="N71" s="15">
        <f t="shared" si="1"/>
        <v>4.5</v>
      </c>
      <c r="O71" s="17">
        <v>4.5</v>
      </c>
      <c r="P71" s="17">
        <v>0</v>
      </c>
      <c r="Q71" s="17">
        <v>0</v>
      </c>
      <c r="R71" s="17">
        <v>0</v>
      </c>
      <c r="S71" s="17">
        <v>1</v>
      </c>
      <c r="T71" s="17">
        <v>41</v>
      </c>
      <c r="U71" s="17">
        <v>106</v>
      </c>
      <c r="V71" s="17">
        <v>0</v>
      </c>
      <c r="W71" s="17">
        <v>3</v>
      </c>
      <c r="X71" s="17">
        <v>4</v>
      </c>
      <c r="Y71" s="17" t="s">
        <v>287</v>
      </c>
      <c r="Z71" s="17" t="s">
        <v>288</v>
      </c>
      <c r="AA71" s="17"/>
    </row>
    <row r="72" s="4" customFormat="1" customHeight="1" spans="1:27">
      <c r="A72" s="15">
        <v>65</v>
      </c>
      <c r="B72" s="17" t="s">
        <v>34</v>
      </c>
      <c r="C72" s="15" t="s">
        <v>45</v>
      </c>
      <c r="D72" s="15" t="s">
        <v>46</v>
      </c>
      <c r="E72" s="17" t="s">
        <v>266</v>
      </c>
      <c r="F72" s="17" t="s">
        <v>297</v>
      </c>
      <c r="G72" s="17" t="s">
        <v>298</v>
      </c>
      <c r="H72" s="17" t="s">
        <v>40</v>
      </c>
      <c r="I72" s="17" t="s">
        <v>297</v>
      </c>
      <c r="J72" s="22">
        <v>46113</v>
      </c>
      <c r="K72" s="22">
        <v>46204</v>
      </c>
      <c r="L72" s="15" t="s">
        <v>41</v>
      </c>
      <c r="M72" s="17" t="s">
        <v>299</v>
      </c>
      <c r="N72" s="15">
        <f t="shared" si="1"/>
        <v>4</v>
      </c>
      <c r="O72" s="17">
        <v>4</v>
      </c>
      <c r="P72" s="17">
        <v>0</v>
      </c>
      <c r="Q72" s="17">
        <v>0</v>
      </c>
      <c r="R72" s="17">
        <v>0</v>
      </c>
      <c r="S72" s="17">
        <v>1</v>
      </c>
      <c r="T72" s="17">
        <v>500</v>
      </c>
      <c r="U72" s="17">
        <v>2588</v>
      </c>
      <c r="V72" s="17">
        <v>1</v>
      </c>
      <c r="W72" s="17">
        <v>73</v>
      </c>
      <c r="X72" s="17">
        <v>196</v>
      </c>
      <c r="Y72" s="17" t="s">
        <v>270</v>
      </c>
      <c r="Z72" s="17" t="s">
        <v>300</v>
      </c>
      <c r="AA72" s="17"/>
    </row>
    <row r="73" s="4" customFormat="1" customHeight="1" spans="1:27">
      <c r="A73" s="15">
        <v>66</v>
      </c>
      <c r="B73" s="15" t="s">
        <v>51</v>
      </c>
      <c r="C73" s="15" t="s">
        <v>52</v>
      </c>
      <c r="D73" s="15" t="s">
        <v>53</v>
      </c>
      <c r="E73" s="17" t="s">
        <v>266</v>
      </c>
      <c r="F73" s="17" t="s">
        <v>297</v>
      </c>
      <c r="G73" s="17" t="s">
        <v>301</v>
      </c>
      <c r="H73" s="17" t="s">
        <v>48</v>
      </c>
      <c r="I73" s="17" t="s">
        <v>297</v>
      </c>
      <c r="J73" s="22">
        <v>46143</v>
      </c>
      <c r="K73" s="22">
        <v>46204</v>
      </c>
      <c r="L73" s="15" t="s">
        <v>41</v>
      </c>
      <c r="M73" s="17" t="s">
        <v>302</v>
      </c>
      <c r="N73" s="15">
        <f t="shared" si="1"/>
        <v>118.5</v>
      </c>
      <c r="O73" s="17">
        <v>118.5</v>
      </c>
      <c r="P73" s="17">
        <v>0</v>
      </c>
      <c r="Q73" s="17">
        <v>0</v>
      </c>
      <c r="R73" s="17">
        <v>0</v>
      </c>
      <c r="S73" s="17">
        <v>1</v>
      </c>
      <c r="T73" s="17">
        <v>500</v>
      </c>
      <c r="U73" s="17">
        <v>2588</v>
      </c>
      <c r="V73" s="17">
        <v>1</v>
      </c>
      <c r="W73" s="17">
        <v>73</v>
      </c>
      <c r="X73" s="17">
        <v>196</v>
      </c>
      <c r="Y73" s="17" t="s">
        <v>270</v>
      </c>
      <c r="Z73" s="17" t="s">
        <v>300</v>
      </c>
      <c r="AA73" s="17"/>
    </row>
    <row r="74" s="4" customFormat="1" customHeight="1" spans="1:27">
      <c r="A74" s="15">
        <v>67</v>
      </c>
      <c r="B74" s="15" t="s">
        <v>51</v>
      </c>
      <c r="C74" s="15" t="s">
        <v>52</v>
      </c>
      <c r="D74" s="15" t="s">
        <v>53</v>
      </c>
      <c r="E74" s="17" t="s">
        <v>266</v>
      </c>
      <c r="F74" s="17" t="s">
        <v>297</v>
      </c>
      <c r="G74" s="17" t="s">
        <v>303</v>
      </c>
      <c r="H74" s="17" t="s">
        <v>48</v>
      </c>
      <c r="I74" s="17" t="s">
        <v>297</v>
      </c>
      <c r="J74" s="22">
        <v>46143</v>
      </c>
      <c r="K74" s="22">
        <v>46204</v>
      </c>
      <c r="L74" s="15" t="s">
        <v>41</v>
      </c>
      <c r="M74" s="17" t="s">
        <v>304</v>
      </c>
      <c r="N74" s="15">
        <f t="shared" si="1"/>
        <v>81</v>
      </c>
      <c r="O74" s="17">
        <v>81</v>
      </c>
      <c r="P74" s="17">
        <v>0</v>
      </c>
      <c r="Q74" s="17">
        <v>0</v>
      </c>
      <c r="R74" s="17">
        <v>0</v>
      </c>
      <c r="S74" s="17">
        <v>1</v>
      </c>
      <c r="T74" s="17">
        <v>500</v>
      </c>
      <c r="U74" s="17">
        <v>2588</v>
      </c>
      <c r="V74" s="17">
        <v>1</v>
      </c>
      <c r="W74" s="17">
        <v>73</v>
      </c>
      <c r="X74" s="17">
        <v>196</v>
      </c>
      <c r="Y74" s="17" t="s">
        <v>270</v>
      </c>
      <c r="Z74" s="17" t="s">
        <v>300</v>
      </c>
      <c r="AA74" s="17"/>
    </row>
    <row r="75" s="4" customFormat="1" customHeight="1" spans="1:27">
      <c r="A75" s="15">
        <v>68</v>
      </c>
      <c r="B75" s="15" t="s">
        <v>51</v>
      </c>
      <c r="C75" s="15" t="s">
        <v>52</v>
      </c>
      <c r="D75" s="15" t="s">
        <v>53</v>
      </c>
      <c r="E75" s="17" t="s">
        <v>266</v>
      </c>
      <c r="F75" s="17" t="s">
        <v>297</v>
      </c>
      <c r="G75" s="17" t="s">
        <v>305</v>
      </c>
      <c r="H75" s="17" t="s">
        <v>48</v>
      </c>
      <c r="I75" s="17" t="s">
        <v>297</v>
      </c>
      <c r="J75" s="22">
        <v>46143</v>
      </c>
      <c r="K75" s="22">
        <v>46204</v>
      </c>
      <c r="L75" s="15" t="s">
        <v>41</v>
      </c>
      <c r="M75" s="17" t="s">
        <v>306</v>
      </c>
      <c r="N75" s="15">
        <f t="shared" si="1"/>
        <v>45</v>
      </c>
      <c r="O75" s="17">
        <v>45</v>
      </c>
      <c r="P75" s="17">
        <v>0</v>
      </c>
      <c r="Q75" s="17">
        <v>0</v>
      </c>
      <c r="R75" s="17">
        <v>0</v>
      </c>
      <c r="S75" s="17">
        <v>1</v>
      </c>
      <c r="T75" s="17">
        <v>500</v>
      </c>
      <c r="U75" s="17">
        <v>2588</v>
      </c>
      <c r="V75" s="17">
        <v>1</v>
      </c>
      <c r="W75" s="17">
        <v>73</v>
      </c>
      <c r="X75" s="17">
        <v>196</v>
      </c>
      <c r="Y75" s="17" t="s">
        <v>270</v>
      </c>
      <c r="Z75" s="17" t="s">
        <v>300</v>
      </c>
      <c r="AA75" s="17"/>
    </row>
    <row r="76" s="4" customFormat="1" customHeight="1" spans="1:27">
      <c r="A76" s="15">
        <v>69</v>
      </c>
      <c r="B76" s="15" t="s">
        <v>51</v>
      </c>
      <c r="C76" s="15" t="s">
        <v>52</v>
      </c>
      <c r="D76" s="15" t="s">
        <v>53</v>
      </c>
      <c r="E76" s="17" t="s">
        <v>266</v>
      </c>
      <c r="F76" s="17" t="s">
        <v>297</v>
      </c>
      <c r="G76" s="17" t="s">
        <v>307</v>
      </c>
      <c r="H76" s="17" t="s">
        <v>48</v>
      </c>
      <c r="I76" s="17" t="s">
        <v>297</v>
      </c>
      <c r="J76" s="22">
        <v>46143</v>
      </c>
      <c r="K76" s="22">
        <v>46204</v>
      </c>
      <c r="L76" s="15" t="s">
        <v>41</v>
      </c>
      <c r="M76" s="17" t="s">
        <v>308</v>
      </c>
      <c r="N76" s="15">
        <f t="shared" si="1"/>
        <v>69</v>
      </c>
      <c r="O76" s="17">
        <v>69</v>
      </c>
      <c r="P76" s="17">
        <v>0</v>
      </c>
      <c r="Q76" s="17">
        <v>0</v>
      </c>
      <c r="R76" s="17">
        <v>0</v>
      </c>
      <c r="S76" s="17">
        <v>1</v>
      </c>
      <c r="T76" s="17">
        <v>500</v>
      </c>
      <c r="U76" s="17">
        <v>2588</v>
      </c>
      <c r="V76" s="17">
        <v>1</v>
      </c>
      <c r="W76" s="17">
        <v>73</v>
      </c>
      <c r="X76" s="17">
        <v>196</v>
      </c>
      <c r="Y76" s="17" t="s">
        <v>270</v>
      </c>
      <c r="Z76" s="17" t="s">
        <v>300</v>
      </c>
      <c r="AA76" s="17"/>
    </row>
    <row r="77" s="4" customFormat="1" customHeight="1" spans="1:27">
      <c r="A77" s="15">
        <v>70</v>
      </c>
      <c r="B77" s="17" t="s">
        <v>34</v>
      </c>
      <c r="C77" s="15" t="s">
        <v>45</v>
      </c>
      <c r="D77" s="15" t="s">
        <v>46</v>
      </c>
      <c r="E77" s="17" t="s">
        <v>266</v>
      </c>
      <c r="F77" s="17" t="s">
        <v>297</v>
      </c>
      <c r="G77" s="17" t="s">
        <v>309</v>
      </c>
      <c r="H77" s="17" t="s">
        <v>40</v>
      </c>
      <c r="I77" s="17" t="s">
        <v>297</v>
      </c>
      <c r="J77" s="22">
        <v>46174</v>
      </c>
      <c r="K77" s="22">
        <v>46266</v>
      </c>
      <c r="L77" s="15" t="s">
        <v>41</v>
      </c>
      <c r="M77" s="17" t="s">
        <v>310</v>
      </c>
      <c r="N77" s="15">
        <f t="shared" si="1"/>
        <v>350</v>
      </c>
      <c r="O77" s="17">
        <v>350</v>
      </c>
      <c r="P77" s="17">
        <v>0</v>
      </c>
      <c r="Q77" s="17">
        <v>0</v>
      </c>
      <c r="R77" s="17">
        <v>0</v>
      </c>
      <c r="S77" s="17">
        <v>1</v>
      </c>
      <c r="T77" s="17">
        <v>500</v>
      </c>
      <c r="U77" s="17">
        <v>2588</v>
      </c>
      <c r="V77" s="17">
        <v>1</v>
      </c>
      <c r="W77" s="17">
        <v>73</v>
      </c>
      <c r="X77" s="17">
        <v>196</v>
      </c>
      <c r="Y77" s="17" t="s">
        <v>270</v>
      </c>
      <c r="Z77" s="17" t="s">
        <v>300</v>
      </c>
      <c r="AA77" s="17"/>
    </row>
    <row r="78" s="4" customFormat="1" customHeight="1" spans="1:27">
      <c r="A78" s="15">
        <v>71</v>
      </c>
      <c r="B78" s="17" t="s">
        <v>34</v>
      </c>
      <c r="C78" s="15" t="s">
        <v>45</v>
      </c>
      <c r="D78" s="15" t="s">
        <v>311</v>
      </c>
      <c r="E78" s="17" t="s">
        <v>312</v>
      </c>
      <c r="F78" s="17" t="s">
        <v>313</v>
      </c>
      <c r="G78" s="17" t="s">
        <v>314</v>
      </c>
      <c r="H78" s="17" t="s">
        <v>40</v>
      </c>
      <c r="I78" s="17" t="s">
        <v>312</v>
      </c>
      <c r="J78" s="22">
        <v>46096</v>
      </c>
      <c r="K78" s="22">
        <v>46386</v>
      </c>
      <c r="L78" s="15" t="s">
        <v>315</v>
      </c>
      <c r="M78" s="17" t="s">
        <v>316</v>
      </c>
      <c r="N78" s="15">
        <f t="shared" si="1"/>
        <v>1260</v>
      </c>
      <c r="O78" s="17">
        <v>1260</v>
      </c>
      <c r="P78" s="17">
        <v>0</v>
      </c>
      <c r="Q78" s="17">
        <v>0</v>
      </c>
      <c r="R78" s="17">
        <v>0</v>
      </c>
      <c r="S78" s="17">
        <v>6</v>
      </c>
      <c r="T78" s="17">
        <v>365</v>
      </c>
      <c r="U78" s="17">
        <v>1023</v>
      </c>
      <c r="V78" s="17">
        <v>2</v>
      </c>
      <c r="W78" s="17">
        <v>65</v>
      </c>
      <c r="X78" s="17">
        <v>186</v>
      </c>
      <c r="Y78" s="17" t="s">
        <v>316</v>
      </c>
      <c r="Z78" s="17" t="s">
        <v>252</v>
      </c>
      <c r="AA78" s="17"/>
    </row>
    <row r="79" s="4" customFormat="1" customHeight="1" spans="1:27">
      <c r="A79" s="15">
        <v>72</v>
      </c>
      <c r="B79" s="17" t="s">
        <v>34</v>
      </c>
      <c r="C79" s="15" t="s">
        <v>45</v>
      </c>
      <c r="D79" s="15" t="s">
        <v>311</v>
      </c>
      <c r="E79" s="17" t="s">
        <v>312</v>
      </c>
      <c r="F79" s="17" t="s">
        <v>313</v>
      </c>
      <c r="G79" s="17" t="s">
        <v>317</v>
      </c>
      <c r="H79" s="17" t="s">
        <v>40</v>
      </c>
      <c r="I79" s="17" t="s">
        <v>312</v>
      </c>
      <c r="J79" s="22">
        <v>46096</v>
      </c>
      <c r="K79" s="22">
        <v>46386</v>
      </c>
      <c r="L79" s="15" t="s">
        <v>315</v>
      </c>
      <c r="M79" s="17" t="s">
        <v>318</v>
      </c>
      <c r="N79" s="15">
        <f t="shared" si="1"/>
        <v>260</v>
      </c>
      <c r="O79" s="17">
        <v>260</v>
      </c>
      <c r="P79" s="17">
        <v>0</v>
      </c>
      <c r="Q79" s="17">
        <v>0</v>
      </c>
      <c r="R79" s="17">
        <v>0</v>
      </c>
      <c r="S79" s="17">
        <v>6</v>
      </c>
      <c r="T79" s="17">
        <v>241</v>
      </c>
      <c r="U79" s="17">
        <v>625</v>
      </c>
      <c r="V79" s="17">
        <v>2</v>
      </c>
      <c r="W79" s="17">
        <v>43</v>
      </c>
      <c r="X79" s="17">
        <v>153</v>
      </c>
      <c r="Y79" s="17" t="s">
        <v>318</v>
      </c>
      <c r="Z79" s="17" t="s">
        <v>252</v>
      </c>
      <c r="AA79" s="17"/>
    </row>
    <row r="80" s="4" customFormat="1" customHeight="1" spans="1:27">
      <c r="A80" s="15">
        <v>73</v>
      </c>
      <c r="B80" s="17" t="s">
        <v>34</v>
      </c>
      <c r="C80" s="15" t="s">
        <v>45</v>
      </c>
      <c r="D80" s="15" t="s">
        <v>311</v>
      </c>
      <c r="E80" s="17" t="s">
        <v>312</v>
      </c>
      <c r="F80" s="17" t="s">
        <v>313</v>
      </c>
      <c r="G80" s="17" t="s">
        <v>319</v>
      </c>
      <c r="H80" s="17" t="s">
        <v>40</v>
      </c>
      <c r="I80" s="17" t="s">
        <v>312</v>
      </c>
      <c r="J80" s="22">
        <v>46096</v>
      </c>
      <c r="K80" s="22">
        <v>46386</v>
      </c>
      <c r="L80" s="15" t="s">
        <v>315</v>
      </c>
      <c r="M80" s="17" t="s">
        <v>320</v>
      </c>
      <c r="N80" s="15">
        <f t="shared" si="1"/>
        <v>280</v>
      </c>
      <c r="O80" s="17">
        <v>280</v>
      </c>
      <c r="P80" s="17">
        <v>0</v>
      </c>
      <c r="Q80" s="17">
        <v>0</v>
      </c>
      <c r="R80" s="17">
        <v>0</v>
      </c>
      <c r="S80" s="17">
        <v>7</v>
      </c>
      <c r="T80" s="17">
        <v>198</v>
      </c>
      <c r="U80" s="17">
        <v>532</v>
      </c>
      <c r="V80" s="17">
        <v>2</v>
      </c>
      <c r="W80" s="17">
        <v>40</v>
      </c>
      <c r="X80" s="17">
        <v>142</v>
      </c>
      <c r="Y80" s="17" t="s">
        <v>320</v>
      </c>
      <c r="Z80" s="17" t="s">
        <v>252</v>
      </c>
      <c r="AA80" s="17"/>
    </row>
    <row r="81" s="4" customFormat="1" customHeight="1" spans="1:27">
      <c r="A81" s="15">
        <v>74</v>
      </c>
      <c r="B81" s="17" t="s">
        <v>51</v>
      </c>
      <c r="C81" s="15" t="s">
        <v>52</v>
      </c>
      <c r="D81" s="15" t="s">
        <v>321</v>
      </c>
      <c r="E81" s="17" t="s">
        <v>322</v>
      </c>
      <c r="F81" s="17" t="s">
        <v>323</v>
      </c>
      <c r="G81" s="17" t="s">
        <v>324</v>
      </c>
      <c r="H81" s="17" t="s">
        <v>40</v>
      </c>
      <c r="I81" s="17" t="s">
        <v>325</v>
      </c>
      <c r="J81" s="22">
        <v>46204</v>
      </c>
      <c r="K81" s="22">
        <v>46357</v>
      </c>
      <c r="L81" s="15" t="s">
        <v>326</v>
      </c>
      <c r="M81" s="17" t="s">
        <v>327</v>
      </c>
      <c r="N81" s="15">
        <v>50</v>
      </c>
      <c r="O81" s="17">
        <v>45</v>
      </c>
      <c r="P81" s="17">
        <v>0</v>
      </c>
      <c r="Q81" s="17">
        <v>0</v>
      </c>
      <c r="R81" s="17">
        <v>0</v>
      </c>
      <c r="S81" s="17">
        <v>1</v>
      </c>
      <c r="T81" s="17">
        <v>210</v>
      </c>
      <c r="U81" s="17">
        <v>750</v>
      </c>
      <c r="V81" s="17">
        <v>0</v>
      </c>
      <c r="W81" s="17">
        <v>32</v>
      </c>
      <c r="X81" s="17">
        <v>78</v>
      </c>
      <c r="Y81" s="17" t="s">
        <v>328</v>
      </c>
      <c r="Z81" s="17" t="s">
        <v>329</v>
      </c>
      <c r="AA81" s="17"/>
    </row>
    <row r="82" s="4" customFormat="1" customHeight="1" spans="1:27">
      <c r="A82" s="15">
        <v>75</v>
      </c>
      <c r="B82" s="17" t="s">
        <v>51</v>
      </c>
      <c r="C82" s="15" t="s">
        <v>52</v>
      </c>
      <c r="D82" s="15" t="s">
        <v>321</v>
      </c>
      <c r="E82" s="17" t="s">
        <v>322</v>
      </c>
      <c r="F82" s="17" t="s">
        <v>323</v>
      </c>
      <c r="G82" s="17" t="s">
        <v>324</v>
      </c>
      <c r="H82" s="17" t="s">
        <v>330</v>
      </c>
      <c r="I82" s="17" t="s">
        <v>325</v>
      </c>
      <c r="J82" s="22">
        <v>46204</v>
      </c>
      <c r="K82" s="22">
        <v>46357</v>
      </c>
      <c r="L82" s="15" t="s">
        <v>326</v>
      </c>
      <c r="M82" s="17" t="s">
        <v>331</v>
      </c>
      <c r="N82" s="15">
        <v>45</v>
      </c>
      <c r="O82" s="17">
        <v>40</v>
      </c>
      <c r="P82" s="17">
        <v>0</v>
      </c>
      <c r="Q82" s="17">
        <v>0</v>
      </c>
      <c r="R82" s="17">
        <v>0</v>
      </c>
      <c r="S82" s="17">
        <v>1</v>
      </c>
      <c r="T82" s="17">
        <v>150</v>
      </c>
      <c r="U82" s="17">
        <v>535</v>
      </c>
      <c r="V82" s="17">
        <v>0</v>
      </c>
      <c r="W82" s="17">
        <v>32</v>
      </c>
      <c r="X82" s="17">
        <v>78</v>
      </c>
      <c r="Y82" s="17" t="s">
        <v>328</v>
      </c>
      <c r="Z82" s="17" t="s">
        <v>332</v>
      </c>
      <c r="AA82" s="17"/>
    </row>
    <row r="83" s="6" customFormat="1" customHeight="1" spans="1:27">
      <c r="A83" s="15">
        <v>75</v>
      </c>
      <c r="B83" s="23" t="s">
        <v>333</v>
      </c>
      <c r="C83" s="23"/>
      <c r="D83" s="23"/>
      <c r="E83" s="23"/>
      <c r="F83" s="23"/>
      <c r="G83" s="23"/>
      <c r="H83" s="23"/>
      <c r="I83" s="23"/>
      <c r="J83" s="24"/>
      <c r="K83" s="24"/>
      <c r="L83" s="23"/>
      <c r="M83" s="23"/>
      <c r="N83" s="15">
        <f>O83+P83+Q83+R83</f>
        <v>5511</v>
      </c>
      <c r="O83" s="23">
        <f>SUM(O8:O82)</f>
        <v>5511</v>
      </c>
      <c r="P83" s="23">
        <f>SUM(P8:P80)</f>
        <v>0</v>
      </c>
      <c r="Q83" s="23">
        <f>SUM(Q8:Q80)</f>
        <v>0</v>
      </c>
      <c r="R83" s="23">
        <f>SUM(R8:R80)</f>
        <v>0</v>
      </c>
      <c r="S83" s="23"/>
      <c r="T83" s="23"/>
      <c r="U83" s="23"/>
      <c r="V83" s="23"/>
      <c r="W83" s="23"/>
      <c r="X83" s="23"/>
      <c r="Y83" s="23"/>
      <c r="Z83" s="23"/>
      <c r="AA83" s="23"/>
    </row>
  </sheetData>
  <autoFilter xmlns:etc="http://www.wps.cn/officeDocument/2017/etCustomData" ref="A7:AC83" etc:filterBottomFollowUsedRange="0">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pageMargins left="0.751388888888889" right="0.751388888888889" top="1" bottom="1" header="0.5" footer="0.5"/>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沅江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彤爷</cp:lastModifiedBy>
  <dcterms:created xsi:type="dcterms:W3CDTF">2022-05-18T08:34:00Z</dcterms:created>
  <dcterms:modified xsi:type="dcterms:W3CDTF">2025-12-24T05:36:18Z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682654D1230C4D319A92934820C5ABBB</vt:lpwstr>
  </property>
  <property fmtid="{D5CDD505-2E9C-101B-9397-08002B2CF9AE}" pid="3" name="KSOReadingLayout">
    <vt:bool>true</vt:bool>
  </property>
  <property fmtid="{D5CDD505-2E9C-101B-9397-08002B2CF9AE}" pid="4" name="KSOProductBuildVer">
    <vt:lpwstr>2052-12.1.0.24034</vt:lpwstr>
  </property>
  <property fmtid="{D5CDD505-2E9C-101B-9397-08002B2CF9AE}" pid="5" name="CalculationRule">
    <vt:i4>0</vt:i4>
  </property>
</Properties>
</file>