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沅江" sheetId="1" r:id="rId1"/>
  </sheets>
  <definedNames>
    <definedName name="_xlnm._FilterDatabase" localSheetId="0" hidden="1">沅江!$A$7:$AA$54</definedName>
    <definedName name="_xlnm.Print_Area" localSheetId="0">沅江!$A$1:$AA$54</definedName>
    <definedName name="_xlnm.Print_Titles" localSheetId="0">沅江!$5:$7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<sst xmlns="http://schemas.openxmlformats.org/spreadsheetml/2006/main" count="588" uniqueCount="246">
  <si>
    <t>沅江市2025年度巩固拓展脱贫攻坚成果和乡村振兴项目库项目申报表（新增入库）</t>
  </si>
  <si>
    <r>
      <rPr>
        <sz val="9"/>
        <rFont val="仿宋_GB2312"/>
        <charset val="134"/>
      </rPr>
      <t>单位：（盖章）                                                                                                                                                                                                                      时间：</t>
    </r>
    <r>
      <rPr>
        <sz val="9"/>
        <rFont val="宋体"/>
        <charset val="134"/>
      </rPr>
      <t>2025</t>
    </r>
    <r>
      <rPr>
        <sz val="9"/>
        <rFont val="仿宋_GB2312"/>
        <charset val="134"/>
      </rPr>
      <t>年11月</t>
    </r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</si>
  <si>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</si>
  <si>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</si>
  <si>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</si>
  <si>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</si>
  <si>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</si>
  <si>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</si>
  <si>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</si>
  <si>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</si>
  <si>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</si>
  <si>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</si>
  <si>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</si>
  <si>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</si>
  <si>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</si>
  <si>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</si>
  <si>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</si>
  <si>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</si>
  <si>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</si>
  <si>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</si>
  <si>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</si>
  <si>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</si>
  <si>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</si>
  <si>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</si>
  <si>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</si>
  <si>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</si>
  <si>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</si>
  <si>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财政衔接资金（万元）</t>
  </si>
  <si>
    <t>除财政衔接资金外的统筹整资金（万元）</t>
  </si>
  <si>
    <t>其他财政资金（万元）</t>
  </si>
  <si>
    <t>其他筹措资金（万元）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</si>
  <si>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</si>
  <si>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</si>
  <si>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</si>
  <si>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乡村建设行动</t>
  </si>
  <si>
    <t>农村基础设施（含产业配套基础设施）</t>
  </si>
  <si>
    <t>农村道路建设（通村路、通户路、小型桥梁等）</t>
  </si>
  <si>
    <t>琼湖街道</t>
  </si>
  <si>
    <t>榨南湖村</t>
  </si>
  <si>
    <t>榨南湖村道路维修</t>
  </si>
  <si>
    <t>维修</t>
  </si>
  <si>
    <t>农业农村局</t>
  </si>
  <si>
    <t>对五组、六组垮方地面进行堆砌维修</t>
  </si>
  <si>
    <t>完成既定目标</t>
  </si>
  <si>
    <t>完善村级基础设施，方便群众出行。</t>
  </si>
  <si>
    <t>产业发展项目</t>
  </si>
  <si>
    <t>配套基础设施项目</t>
  </si>
  <si>
    <t>小型农田水利设施建设</t>
  </si>
  <si>
    <t>九只树村</t>
  </si>
  <si>
    <t>九只树村渠道过路涵洞改造</t>
  </si>
  <si>
    <t>改造</t>
  </si>
  <si>
    <t>改造渠道过路涵洞3处</t>
  </si>
  <si>
    <t>完成建设规划内容</t>
  </si>
  <si>
    <t>完善村级基础设施，提升排水能力、增强结构安全性和适应性</t>
  </si>
  <si>
    <t>百乐社区</t>
  </si>
  <si>
    <t>百乐社区白合坳组道路建设</t>
  </si>
  <si>
    <t>新建</t>
  </si>
  <si>
    <t>新建道路90米</t>
  </si>
  <si>
    <t>方便群众出行</t>
  </si>
  <si>
    <t>百乐社区道路建设</t>
  </si>
  <si>
    <t>新建道路50米</t>
  </si>
  <si>
    <t>共和社区</t>
  </si>
  <si>
    <t>共和社区道路两侧护坡建设</t>
  </si>
  <si>
    <t>新建道路两侧护坡700米</t>
  </si>
  <si>
    <t>确保群众安全出行</t>
  </si>
  <si>
    <t>新型农村集体经济发展项目</t>
  </si>
  <si>
    <t>小河咀村</t>
  </si>
  <si>
    <t>小河咀村鱼塘护坡及配套设施建设</t>
  </si>
  <si>
    <t>鱼塘护坡及配套设施建设</t>
  </si>
  <si>
    <t>万子湖村</t>
  </si>
  <si>
    <t>万子湖村大道维修</t>
  </si>
  <si>
    <t>万子湖村大道维修300米</t>
  </si>
  <si>
    <t>杨泗桥社区</t>
  </si>
  <si>
    <t>新建社区至杨泗桥社区群力组土路砂石铺装</t>
  </si>
  <si>
    <t>新兴社区</t>
  </si>
  <si>
    <t>新沅路入户小巷道路维修</t>
  </si>
  <si>
    <t>新沅路入户小巷道路维修260-300米</t>
  </si>
  <si>
    <t>加禾社区</t>
  </si>
  <si>
    <t>加禾社区渔场入户道路建设</t>
  </si>
  <si>
    <t>加禾社区渔场入户道路建设130米</t>
  </si>
  <si>
    <t>莲花岛村</t>
  </si>
  <si>
    <t>莲花岛村明山至朗山岛际公路维修</t>
  </si>
  <si>
    <t>明山至朗山岛际公路维修900米</t>
  </si>
  <si>
    <t>胭脂湖街道</t>
  </si>
  <si>
    <t>三眼塘村</t>
  </si>
  <si>
    <t>三眼塘村道路配套设施建设</t>
  </si>
  <si>
    <t>三眼塘村浃1组</t>
  </si>
  <si>
    <t>龙浃1组道路新建挡土墙，全长180米，墙高1.8米。</t>
  </si>
  <si>
    <t>项目（工程）验收合格率100%</t>
  </si>
  <si>
    <t>①保障群众出行安全，改善农村生产生活条件。②带动农产品运输，促进农民增收致富。</t>
  </si>
  <si>
    <t>三眼塘村农田水利灌溉渠道建设</t>
  </si>
  <si>
    <t>新建/维修</t>
  </si>
  <si>
    <t>三眼塘村福依嘴2组、龙浃11组</t>
  </si>
  <si>
    <t>福依嘴2组新建U40型灌溉渠道260米；龙浃11组维修灌溉30米。</t>
  </si>
  <si>
    <t>①改善农田排水、灌溉条件。②保障粮食安全，提升农作物产量，促进农户增收。</t>
  </si>
  <si>
    <t>杨梅山村</t>
  </si>
  <si>
    <t>道路基础设施建设</t>
  </si>
  <si>
    <t>新田一组</t>
  </si>
  <si>
    <t>新田一组新建公路125米，宽3.5米</t>
  </si>
  <si>
    <t>方便群众增产增收</t>
  </si>
  <si>
    <t>①提高群众生产生活水平②便利群众出行</t>
  </si>
  <si>
    <t>永建村</t>
  </si>
  <si>
    <t>永建村六组公路硬化</t>
  </si>
  <si>
    <t>永建村六组</t>
  </si>
  <si>
    <t>道路硬化85米</t>
  </si>
  <si>
    <t>改善村内交通通行条件，解决村民出行安全问题</t>
  </si>
  <si>
    <t>①便于农业生产，
②方便群众出行</t>
  </si>
  <si>
    <t>新湾镇</t>
  </si>
  <si>
    <t>老屋冲村</t>
  </si>
  <si>
    <t>老屋冲村九组道路硬化（村部后面）</t>
  </si>
  <si>
    <t>道路硬化70米</t>
  </si>
  <si>
    <t>项目带动脱贫人口直接受益14人</t>
  </si>
  <si>
    <t>①提高群众生产生活水平
②解决脱贫户5户14人的出行便利问题</t>
  </si>
  <si>
    <t>新湾村</t>
  </si>
  <si>
    <t>修机耕道</t>
  </si>
  <si>
    <t>畔山洲修机耕道</t>
  </si>
  <si>
    <t>提高农业机械化作业效率、农产品运输畅通以及农民生产生活便利</t>
  </si>
  <si>
    <t>①带动产业发展，增加群众收入</t>
  </si>
  <si>
    <t>南嘴镇</t>
  </si>
  <si>
    <t>百家沟村</t>
  </si>
  <si>
    <t>2025年百家沟村狮子坳组公路硬化项目</t>
  </si>
  <si>
    <t>公路硬化170米</t>
  </si>
  <si>
    <t>满意度指标、服务对象满意度指标、受益建档立卡贫困人口满意度≥95%</t>
  </si>
  <si>
    <t>完善村级基础设施，提高群众生产生活水平</t>
  </si>
  <si>
    <t>草尾镇</t>
  </si>
  <si>
    <t>民主村</t>
  </si>
  <si>
    <t>沅江市-草尾镇_乡村建设行动_农村基础设施（含产业配套基础设施）_民主村五支渠道路维修道路整修、二横渠桥梁路面加宽</t>
  </si>
  <si>
    <t>改建</t>
  </si>
  <si>
    <t>五支渠道路维修、二横渠桥梁路面加宽</t>
  </si>
  <si>
    <t>完工及时率100%</t>
  </si>
  <si>
    <t>提高群众生产生活水平</t>
  </si>
  <si>
    <t>人益村</t>
  </si>
  <si>
    <t>沅江市-草尾镇_产业发展_配套设施项目_人益村东排渠渠道清淤</t>
  </si>
  <si>
    <t>东排渠渠道梳洗1300米</t>
  </si>
  <si>
    <t>上码头村</t>
  </si>
  <si>
    <t>沅江市-草尾镇_产业发展_配套设施项目_上码头村民兵渠渠道清淤</t>
  </si>
  <si>
    <t>民兵渠清淤1500米</t>
  </si>
  <si>
    <t>人和村</t>
  </si>
  <si>
    <t>沅江市-草尾镇_乡村建设行动_农村基础设施（含产业配套基础设施）_人和村二组道路维修</t>
  </si>
  <si>
    <t>人和村二组道路维修</t>
  </si>
  <si>
    <t>双东村</t>
  </si>
  <si>
    <t>沅江市-草尾镇_产业发展_配套设施项目_双东村七横渠、八横渠渠道清淤</t>
  </si>
  <si>
    <t>七横渠、八横渠渠道清淤1800米</t>
  </si>
  <si>
    <t>和平村</t>
  </si>
  <si>
    <t>沅江市-草尾镇_产业发展_配套设施项目_和平村向阳一组、向阳三组、幸福十组涵闸改扩建</t>
  </si>
  <si>
    <t>向阳一组、向阳三组、幸福十组</t>
  </si>
  <si>
    <t>向阳一组涵闸改扩建、向阳三组涵闸改扩建、幸福十组涵闸改扩建</t>
  </si>
  <si>
    <t>草尾社区</t>
  </si>
  <si>
    <t>沅江市-草尾镇_乡村建设行动_农村基础设施（含产业配套基础设施）_草尾社区院边路道路建设</t>
  </si>
  <si>
    <t>草尾社区院边路道路建设150米</t>
  </si>
  <si>
    <t>沅江市-草尾镇_乡村建设行动_农村基础设施（含产业配套基础设施）_和平村新征4组2人行桥建设</t>
  </si>
  <si>
    <t>新征4组2座行人桥</t>
  </si>
  <si>
    <t>阳罗洲镇</t>
  </si>
  <si>
    <t>七子浃村</t>
  </si>
  <si>
    <t>阳罗洲镇2025年七子浃村5斗渠南岸机耕道建设0.7公里</t>
  </si>
  <si>
    <t>七子浃5斗渠南岸</t>
  </si>
  <si>
    <t>机耕道建设0.7公里</t>
  </si>
  <si>
    <t>方便群众出行、受益对象增收300元</t>
  </si>
  <si>
    <t>带动生产、方便交通</t>
  </si>
  <si>
    <t>吕丰村</t>
  </si>
  <si>
    <t>阳罗洲镇2025年吕丰村19斗道路硬化0.128公里</t>
  </si>
  <si>
    <t>吕丰村19斗</t>
  </si>
  <si>
    <t>道路硬化0.128公里</t>
  </si>
  <si>
    <t>四季红镇</t>
  </si>
  <si>
    <t>阳雀洪村</t>
  </si>
  <si>
    <t>沅江市四季红镇阳雀洪村公路维修</t>
  </si>
  <si>
    <t>6组和11组公路维修150米</t>
  </si>
  <si>
    <t>提高群众生产生活条件</t>
  </si>
  <si>
    <t>完善村级基础建设，服务对象满意度指标100%</t>
  </si>
  <si>
    <t>黄茅洲镇</t>
  </si>
  <si>
    <t>洞庭滨村</t>
  </si>
  <si>
    <t>公路硬化</t>
  </si>
  <si>
    <t>洞庭滨村保圣</t>
  </si>
  <si>
    <t>洞庭滨村保圣十一组公路硬化</t>
  </si>
  <si>
    <t>群众满意度≥95%</t>
  </si>
  <si>
    <t>方便群众生产生活</t>
  </si>
  <si>
    <t>黄茅洲村</t>
  </si>
  <si>
    <t>道路拓宽</t>
  </si>
  <si>
    <t>黄茅洲片330米道路拓宽1米</t>
  </si>
  <si>
    <t>民心村</t>
  </si>
  <si>
    <t>民心村青丰渠扫障</t>
  </si>
  <si>
    <t>河心洲</t>
  </si>
  <si>
    <t>渠道扫障</t>
  </si>
  <si>
    <t>受益建档立卡贫困户满意度≥95％</t>
  </si>
  <si>
    <t>方便群众，
带动村民、脱贫户、监测户增收</t>
  </si>
  <si>
    <t>群红村</t>
  </si>
  <si>
    <t>群红村泽群片二支渠路基拓宽</t>
  </si>
  <si>
    <t>群红村泽群片二支渠</t>
  </si>
  <si>
    <t>路基拓宽</t>
  </si>
  <si>
    <t>方便群众、大小车辆的出行，
带动村民、脱贫户、监测户增收</t>
  </si>
  <si>
    <t>南大膳镇</t>
  </si>
  <si>
    <t>南大社区</t>
  </si>
  <si>
    <t>2025年南大膳镇南大社区道路拓宽项目</t>
  </si>
  <si>
    <t>三塘庙道路加宽</t>
  </si>
  <si>
    <t>提高群众满意度</t>
  </si>
  <si>
    <t>便利群众出行</t>
  </si>
  <si>
    <t>共华镇</t>
  </si>
  <si>
    <t>蒿竹湖村</t>
  </si>
  <si>
    <t>共华镇-蒿竹湖村-渠道疏浚（2025）</t>
  </si>
  <si>
    <t xml:space="preserve">新建 </t>
  </si>
  <si>
    <t>蒿竹湖村5、6组界渠</t>
  </si>
  <si>
    <t>渠道疏浚1100米</t>
  </si>
  <si>
    <t>受益群众满意度≥95%</t>
  </si>
  <si>
    <t>明月村</t>
  </si>
  <si>
    <t>共华镇-明月村-渠道疏洗（2025）</t>
  </si>
  <si>
    <t>明月村明星片围湖渠</t>
  </si>
  <si>
    <t>渠道疏洗2150米</t>
  </si>
  <si>
    <t>华兴村等</t>
  </si>
  <si>
    <t>共华镇涵闸建设及渠道梳洗项目（2025）</t>
  </si>
  <si>
    <t>①新建（维修）涵闸；②渠道疏浚</t>
  </si>
  <si>
    <t>黄土包社区</t>
  </si>
  <si>
    <t>共华镇-黄土包社区-道路配套设施建设（2025）</t>
  </si>
  <si>
    <t>文卫路</t>
  </si>
  <si>
    <t>路面硬化</t>
  </si>
  <si>
    <t>华兴村</t>
  </si>
  <si>
    <t>共华镇-华兴村-道路维修（2025）</t>
  </si>
  <si>
    <t>村级道路维修81米</t>
  </si>
  <si>
    <t>泗湖山镇</t>
  </si>
  <si>
    <t>石子埂村</t>
  </si>
  <si>
    <t>渠道清淤</t>
  </si>
  <si>
    <t>改扩建</t>
  </si>
  <si>
    <t>石子埂大村中排渠长度2500米，渠道宽6米</t>
  </si>
  <si>
    <t>受益脱贫人口满意度≥98%</t>
  </si>
  <si>
    <t>泗湖山社区</t>
  </si>
  <si>
    <t>泗湖山社区组级渠道清淤200米</t>
  </si>
  <si>
    <t>泗湖山社区组级渠道清淤1000米</t>
  </si>
  <si>
    <t>茶盘洲镇</t>
  </si>
  <si>
    <t>六合村</t>
  </si>
  <si>
    <t>2025年茶盘洲镇六合村道路维护项目</t>
  </si>
  <si>
    <t>六合村一组和永丰中心渠道路碎石铺设2千米</t>
  </si>
  <si>
    <t>带动生产</t>
  </si>
  <si>
    <t>南洞庭中心</t>
  </si>
  <si>
    <t>永胜社区</t>
  </si>
  <si>
    <t>永胜社区生产路简易桥及路面维修</t>
  </si>
  <si>
    <t xml:space="preserve">永胜社区（原车子岐3-4组）之间生产路简易桥，及路面
</t>
  </si>
  <si>
    <t>维修桥一座宽3.5米，长3米，维修路面宽3.5，长6米</t>
  </si>
  <si>
    <t>社会效益指标</t>
  </si>
  <si>
    <t>1、道路桥梁交通得到改善，方便群众出行。2、有助于发展生产，提高群众生产生活水平。</t>
  </si>
  <si>
    <t>永胜社区沟港清淤</t>
  </si>
  <si>
    <t>永胜社区3-4组，南至北灌溉渠</t>
  </si>
  <si>
    <t>长1000米，宽7米</t>
  </si>
  <si>
    <t>便于发展农业生产</t>
  </si>
  <si>
    <t>五花洲社区</t>
  </si>
  <si>
    <t>五花洲社区沟港疏洗</t>
  </si>
  <si>
    <t>五花洲社区电排东面生产渠道疏洗全长450米和五花洲六队汤再科屋前生产渠道疏洗全长420米及杂树清理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</si>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</sst>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name val="方正小标宋简体"/>
      <charset val="134"/>
    </font>
    <font>
      <sz val="9"/>
      <name val="仿宋_GB2312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0,0_x000d__x000a_NA_x000d__x000a_ 2 2 4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54"/>
  <sheetViews>
    <sheetView tabSelected="1" view="pageBreakPreview" zoomScale="85" zoomScaleNormal="100" workbookViewId="0">
      <pane ySplit="7" topLeftCell="A46" activePane="bottomLeft" state="frozen"/>
      <selection/>
      <selection pane="bottomLeft" activeCell="V49" sqref="V49"/>
    </sheetView>
  </sheetViews>
  <sheetFormatPr defaultColWidth="9" defaultRowHeight="45" customHeight="1"/>
  <cols>
    <col min="1" max="1" width="4.625" style="1" customWidth="1"/>
    <col min="2" max="4" width="9" style="1" customWidth="1"/>
    <col min="5" max="7" width="9" style="1"/>
    <col min="8" max="9" width="9" style="1" customWidth="1"/>
    <col min="10" max="11" width="8.875" style="6" customWidth="1"/>
    <col min="12" max="13" width="9" style="1" customWidth="1"/>
    <col min="14" max="14" width="9.375" style="1" customWidth="1"/>
    <col min="15" max="18" width="6.25" style="1" customWidth="1"/>
    <col min="19" max="21" width="6.75" style="1" customWidth="1"/>
    <col min="22" max="27" width="9" style="1" customWidth="1"/>
    <col min="28" max="16384" width="9" style="1"/>
  </cols>
  <sheetData>
    <row r="1" s="1" customFormat="1" ht="24" customHeight="1" spans="1:27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  <c r="K1" s="8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="1" customFormat="1" ht="11" customHeight="1" spans="1:27">
      <c r="J2" s="6"/>
      <c r="K2" s="6"/>
    </row>
    <row r="3" s="1" customFormat="1" ht="13.5" customHeight="1" spans="1:27">
      <c r="A3" s="9" t="s">
        <v>1</v>
      </c>
      <c r="B3" s="9"/>
      <c r="C3" s="9"/>
      <c r="D3" s="9"/>
      <c r="E3" s="9"/>
      <c r="F3" s="9"/>
      <c r="G3" s="9"/>
      <c r="H3" s="9"/>
      <c r="I3" s="9"/>
      <c r="J3" s="10"/>
      <c r="K3" s="10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="1" customFormat="1" ht="11" customHeight="1" spans="1:27">
      <c r="J4" s="6"/>
      <c r="K4" s="6"/>
    </row>
    <row r="5" s="2" customFormat="1" ht="15" customHeight="1" spans="1:27">
      <c r="A5" s="11" t="s">
        <v>2</v>
      </c>
      <c r="B5" s="11" t="s">
        <v>3</v>
      </c>
      <c r="C5" s="11"/>
      <c r="D5" s="11"/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2" t="s">
        <v>9</v>
      </c>
      <c r="K5" s="12"/>
      <c r="L5" s="13" t="s">
        <v>10</v>
      </c>
      <c r="M5" s="11" t="s">
        <v>11</v>
      </c>
      <c r="N5" s="11" t="s">
        <v>12</v>
      </c>
      <c r="O5" s="11"/>
      <c r="P5" s="11"/>
      <c r="Q5" s="11"/>
      <c r="R5" s="11"/>
      <c r="S5" s="11" t="s">
        <v>13</v>
      </c>
      <c r="T5" s="11"/>
      <c r="U5" s="11"/>
      <c r="V5" s="11"/>
      <c r="W5" s="11"/>
      <c r="X5" s="11"/>
      <c r="Y5" s="11" t="s">
        <v>14</v>
      </c>
      <c r="Z5" s="11" t="s">
        <v>15</v>
      </c>
      <c r="AA5" s="11" t="s">
        <v>16</v>
      </c>
    </row>
    <row r="6" s="2" customFormat="1" ht="15" customHeight="1" spans="1:27">
      <c r="A6" s="11"/>
      <c r="B6" s="11" t="s">
        <v>17</v>
      </c>
      <c r="C6" s="11" t="s">
        <v>18</v>
      </c>
      <c r="D6" s="11" t="s">
        <v>19</v>
      </c>
      <c r="E6" s="11"/>
      <c r="F6" s="11"/>
      <c r="G6" s="11"/>
      <c r="H6" s="11"/>
      <c r="I6" s="11"/>
      <c r="J6" s="12" t="s">
        <v>20</v>
      </c>
      <c r="K6" s="12" t="s">
        <v>21</v>
      </c>
      <c r="L6" s="13"/>
      <c r="M6" s="11"/>
      <c r="N6" s="11" t="s">
        <v>22</v>
      </c>
      <c r="O6" s="11" t="s">
        <v>23</v>
      </c>
      <c r="P6" s="11"/>
      <c r="Q6" s="11"/>
      <c r="R6" s="11"/>
      <c r="S6" s="11" t="s">
        <v>24</v>
      </c>
      <c r="T6" s="11" t="s">
        <v>25</v>
      </c>
      <c r="U6" s="11" t="s">
        <v>26</v>
      </c>
      <c r="V6" s="11" t="s">
        <v>23</v>
      </c>
      <c r="W6" s="11"/>
      <c r="X6" s="11"/>
      <c r="Y6" s="11"/>
      <c r="Z6" s="11"/>
      <c r="AA6" s="11"/>
    </row>
    <row r="7" s="2" customFormat="1" ht="78.75" spans="1:27">
      <c r="A7" s="11"/>
      <c r="B7" s="11"/>
      <c r="C7" s="11"/>
      <c r="D7" s="11"/>
      <c r="E7" s="11"/>
      <c r="F7" s="11"/>
      <c r="G7" s="11"/>
      <c r="H7" s="11"/>
      <c r="I7" s="11"/>
      <c r="J7" s="12"/>
      <c r="K7" s="12"/>
      <c r="L7" s="13"/>
      <c r="M7" s="11"/>
      <c r="N7" s="11"/>
      <c r="O7" s="11" t="s">
        <v>27</v>
      </c>
      <c r="P7" s="11" t="s">
        <v>28</v>
      </c>
      <c r="Q7" s="11" t="s">
        <v>29</v>
      </c>
      <c r="R7" s="11" t="s">
        <v>30</v>
      </c>
      <c r="S7" s="11"/>
      <c r="T7" s="11"/>
      <c r="U7" s="11"/>
      <c r="V7" s="11" t="s">
        <v>31</v>
      </c>
      <c r="W7" s="11" t="s">
        <v>32</v>
      </c>
      <c r="X7" s="11" t="s">
        <v>33</v>
      </c>
      <c r="Y7" s="11"/>
      <c r="Z7" s="11"/>
      <c r="AA7" s="11"/>
    </row>
    <row r="8" s="3" customFormat="1" customHeight="1" spans="1:27">
      <c r="A8" s="14">
        <v>1</v>
      </c>
      <c r="B8" s="14" t="s">
        <v>34</v>
      </c>
      <c r="C8" s="14" t="s">
        <v>35</v>
      </c>
      <c r="D8" s="14" t="s">
        <v>36</v>
      </c>
      <c r="E8" s="14" t="s">
        <v>37</v>
      </c>
      <c r="F8" s="14" t="s">
        <v>38</v>
      </c>
      <c r="G8" s="14" t="s">
        <v>39</v>
      </c>
      <c r="H8" s="14" t="s">
        <v>40</v>
      </c>
      <c r="I8" s="14" t="s">
        <v>38</v>
      </c>
      <c r="J8" s="15">
        <v>45962</v>
      </c>
      <c r="K8" s="15">
        <v>46022</v>
      </c>
      <c r="L8" s="14" t="s">
        <v>41</v>
      </c>
      <c r="M8" s="14" t="s">
        <v>42</v>
      </c>
      <c r="N8" s="14">
        <f>O8+P8+Q8+R8</f>
        <v>5</v>
      </c>
      <c r="O8" s="14">
        <v>5</v>
      </c>
      <c r="P8" s="14">
        <v>0</v>
      </c>
      <c r="Q8" s="14">
        <v>0</v>
      </c>
      <c r="R8" s="14">
        <v>0</v>
      </c>
      <c r="S8" s="14">
        <v>1</v>
      </c>
      <c r="T8" s="14">
        <v>139</v>
      </c>
      <c r="U8" s="14">
        <v>346</v>
      </c>
      <c r="V8" s="14">
        <v>0</v>
      </c>
      <c r="W8" s="14">
        <v>58</v>
      </c>
      <c r="X8" s="14">
        <v>159</v>
      </c>
      <c r="Y8" s="14" t="s">
        <v>43</v>
      </c>
      <c r="Z8" s="14" t="s">
        <v>44</v>
      </c>
      <c r="AA8" s="14"/>
    </row>
    <row r="9" s="3" customFormat="1" customHeight="1" spans="1:27">
      <c r="A9" s="14">
        <v>2</v>
      </c>
      <c r="B9" s="16" t="s">
        <v>45</v>
      </c>
      <c r="C9" s="14" t="s">
        <v>46</v>
      </c>
      <c r="D9" s="14" t="s">
        <v>47</v>
      </c>
      <c r="E9" s="14" t="s">
        <v>37</v>
      </c>
      <c r="F9" s="14" t="s">
        <v>48</v>
      </c>
      <c r="G9" s="14" t="s">
        <v>49</v>
      </c>
      <c r="H9" s="14" t="s">
        <v>50</v>
      </c>
      <c r="I9" s="14" t="s">
        <v>48</v>
      </c>
      <c r="J9" s="15">
        <v>45962</v>
      </c>
      <c r="K9" s="15">
        <v>46022</v>
      </c>
      <c r="L9" s="14" t="s">
        <v>41</v>
      </c>
      <c r="M9" s="14" t="s">
        <v>51</v>
      </c>
      <c r="N9" s="14">
        <f t="shared" ref="N9:N56" si="0">O9+P9+Q9+R9</f>
        <v>5</v>
      </c>
      <c r="O9" s="14">
        <v>5</v>
      </c>
      <c r="P9" s="14">
        <v>0</v>
      </c>
      <c r="Q9" s="14">
        <v>0</v>
      </c>
      <c r="R9" s="14">
        <v>0</v>
      </c>
      <c r="S9" s="14">
        <v>1</v>
      </c>
      <c r="T9" s="14">
        <v>530</v>
      </c>
      <c r="U9" s="14">
        <v>1560</v>
      </c>
      <c r="V9" s="14">
        <v>1</v>
      </c>
      <c r="W9" s="14">
        <v>53</v>
      </c>
      <c r="X9" s="14">
        <v>93</v>
      </c>
      <c r="Y9" s="14" t="s">
        <v>52</v>
      </c>
      <c r="Z9" s="14" t="s">
        <v>53</v>
      </c>
      <c r="AA9" s="14"/>
    </row>
    <row r="10" s="3" customFormat="1" customHeight="1" spans="1:27">
      <c r="A10" s="14">
        <v>3</v>
      </c>
      <c r="B10" s="14" t="s">
        <v>34</v>
      </c>
      <c r="C10" s="14" t="s">
        <v>35</v>
      </c>
      <c r="D10" s="14" t="s">
        <v>36</v>
      </c>
      <c r="E10" s="14" t="s">
        <v>37</v>
      </c>
      <c r="F10" s="14" t="s">
        <v>54</v>
      </c>
      <c r="G10" s="14" t="s">
        <v>55</v>
      </c>
      <c r="H10" s="14" t="s">
        <v>56</v>
      </c>
      <c r="I10" s="14" t="s">
        <v>54</v>
      </c>
      <c r="J10" s="15">
        <v>45962</v>
      </c>
      <c r="K10" s="15">
        <v>46022</v>
      </c>
      <c r="L10" s="14" t="s">
        <v>41</v>
      </c>
      <c r="M10" s="14" t="s">
        <v>57</v>
      </c>
      <c r="N10" s="14">
        <f t="shared" si="0"/>
        <v>5</v>
      </c>
      <c r="O10" s="14">
        <v>5</v>
      </c>
      <c r="P10" s="14">
        <v>0</v>
      </c>
      <c r="Q10" s="14">
        <v>0</v>
      </c>
      <c r="R10" s="14">
        <v>0</v>
      </c>
      <c r="S10" s="14">
        <v>1</v>
      </c>
      <c r="T10" s="14">
        <v>22</v>
      </c>
      <c r="U10" s="14">
        <v>86</v>
      </c>
      <c r="V10" s="14">
        <v>0</v>
      </c>
      <c r="W10" s="14">
        <v>9</v>
      </c>
      <c r="X10" s="14">
        <v>25</v>
      </c>
      <c r="Y10" s="14" t="s">
        <v>43</v>
      </c>
      <c r="Z10" s="14" t="s">
        <v>58</v>
      </c>
      <c r="AA10" s="14"/>
    </row>
    <row r="11" s="3" customFormat="1" customHeight="1" spans="1:27">
      <c r="A11" s="14">
        <v>4</v>
      </c>
      <c r="B11" s="14" t="s">
        <v>34</v>
      </c>
      <c r="C11" s="14" t="s">
        <v>35</v>
      </c>
      <c r="D11" s="14" t="s">
        <v>36</v>
      </c>
      <c r="E11" s="14" t="s">
        <v>37</v>
      </c>
      <c r="F11" s="14" t="s">
        <v>54</v>
      </c>
      <c r="G11" s="14" t="s">
        <v>59</v>
      </c>
      <c r="H11" s="14" t="s">
        <v>56</v>
      </c>
      <c r="I11" s="14" t="s">
        <v>54</v>
      </c>
      <c r="J11" s="15">
        <v>45962</v>
      </c>
      <c r="K11" s="15">
        <v>46022</v>
      </c>
      <c r="L11" s="14" t="s">
        <v>41</v>
      </c>
      <c r="M11" s="14" t="s">
        <v>60</v>
      </c>
      <c r="N11" s="14">
        <f t="shared" si="0"/>
        <v>5</v>
      </c>
      <c r="O11" s="14">
        <v>5</v>
      </c>
      <c r="P11" s="14">
        <v>0</v>
      </c>
      <c r="Q11" s="14">
        <v>0</v>
      </c>
      <c r="R11" s="14">
        <v>0</v>
      </c>
      <c r="S11" s="14">
        <v>1</v>
      </c>
      <c r="T11" s="14">
        <v>10</v>
      </c>
      <c r="U11" s="14">
        <v>40</v>
      </c>
      <c r="V11" s="14">
        <v>0</v>
      </c>
      <c r="W11" s="14">
        <v>1</v>
      </c>
      <c r="X11" s="14">
        <v>1</v>
      </c>
      <c r="Y11" s="14" t="s">
        <v>43</v>
      </c>
      <c r="Z11" s="14" t="s">
        <v>58</v>
      </c>
      <c r="AA11" s="14"/>
    </row>
    <row r="12" s="4" customFormat="1" customHeight="1" spans="1:27">
      <c r="A12" s="14">
        <v>5</v>
      </c>
      <c r="B12" s="14" t="s">
        <v>34</v>
      </c>
      <c r="C12" s="14" t="s">
        <v>35</v>
      </c>
      <c r="D12" s="14" t="s">
        <v>36</v>
      </c>
      <c r="E12" s="16" t="s">
        <v>37</v>
      </c>
      <c r="F12" s="16" t="s">
        <v>61</v>
      </c>
      <c r="G12" s="16" t="s">
        <v>62</v>
      </c>
      <c r="H12" s="16" t="s">
        <v>56</v>
      </c>
      <c r="I12" s="16" t="s">
        <v>61</v>
      </c>
      <c r="J12" s="15">
        <v>45962</v>
      </c>
      <c r="K12" s="15">
        <v>46022</v>
      </c>
      <c r="L12" s="14" t="s">
        <v>41</v>
      </c>
      <c r="M12" s="16" t="s">
        <v>63</v>
      </c>
      <c r="N12" s="14">
        <f t="shared" si="0"/>
        <v>5</v>
      </c>
      <c r="O12" s="16">
        <v>5</v>
      </c>
      <c r="P12" s="14">
        <v>0</v>
      </c>
      <c r="Q12" s="14">
        <v>0</v>
      </c>
      <c r="R12" s="16">
        <v>0</v>
      </c>
      <c r="S12" s="16">
        <v>1</v>
      </c>
      <c r="T12" s="16">
        <v>1400</v>
      </c>
      <c r="U12" s="16">
        <v>4800</v>
      </c>
      <c r="V12" s="16">
        <v>0</v>
      </c>
      <c r="W12" s="16">
        <v>3</v>
      </c>
      <c r="X12" s="16">
        <v>3</v>
      </c>
      <c r="Y12" s="16" t="s">
        <v>43</v>
      </c>
      <c r="Z12" s="16" t="s">
        <v>64</v>
      </c>
      <c r="AA12" s="16"/>
    </row>
    <row r="13" s="4" customFormat="1" customHeight="1" spans="1:27">
      <c r="A13" s="14">
        <v>6</v>
      </c>
      <c r="B13" s="16" t="s">
        <v>45</v>
      </c>
      <c r="C13" s="14" t="s">
        <v>65</v>
      </c>
      <c r="D13" s="14" t="s">
        <v>65</v>
      </c>
      <c r="E13" s="16" t="s">
        <v>37</v>
      </c>
      <c r="F13" s="16" t="s">
        <v>66</v>
      </c>
      <c r="G13" s="16" t="s">
        <v>67</v>
      </c>
      <c r="H13" s="16" t="s">
        <v>56</v>
      </c>
      <c r="I13" s="16" t="s">
        <v>66</v>
      </c>
      <c r="J13" s="15">
        <v>45962</v>
      </c>
      <c r="K13" s="15">
        <v>46022</v>
      </c>
      <c r="L13" s="14" t="s">
        <v>41</v>
      </c>
      <c r="M13" s="16" t="s">
        <v>68</v>
      </c>
      <c r="N13" s="14">
        <f t="shared" si="0"/>
        <v>15</v>
      </c>
      <c r="O13" s="16">
        <v>15</v>
      </c>
      <c r="P13" s="14">
        <v>0</v>
      </c>
      <c r="Q13" s="14">
        <v>0</v>
      </c>
      <c r="R13" s="16">
        <v>0</v>
      </c>
      <c r="S13" s="16">
        <v>1</v>
      </c>
      <c r="T13" s="16">
        <v>260</v>
      </c>
      <c r="U13" s="16">
        <v>620</v>
      </c>
      <c r="V13" s="16">
        <v>0</v>
      </c>
      <c r="W13" s="16">
        <v>25</v>
      </c>
      <c r="X13" s="16">
        <v>54</v>
      </c>
      <c r="Y13" s="16" t="s">
        <v>43</v>
      </c>
      <c r="Z13" s="16" t="s">
        <v>58</v>
      </c>
      <c r="AA13" s="16"/>
    </row>
    <row r="14" s="4" customFormat="1" customHeight="1" spans="1:27">
      <c r="A14" s="14">
        <v>7</v>
      </c>
      <c r="B14" s="16" t="s">
        <v>34</v>
      </c>
      <c r="C14" s="16" t="s">
        <v>35</v>
      </c>
      <c r="D14" s="14" t="s">
        <v>36</v>
      </c>
      <c r="E14" s="16" t="s">
        <v>37</v>
      </c>
      <c r="F14" s="16" t="s">
        <v>69</v>
      </c>
      <c r="G14" s="16" t="s">
        <v>70</v>
      </c>
      <c r="H14" s="16" t="s">
        <v>40</v>
      </c>
      <c r="I14" s="16" t="s">
        <v>69</v>
      </c>
      <c r="J14" s="15">
        <v>45962</v>
      </c>
      <c r="K14" s="15">
        <v>46022</v>
      </c>
      <c r="L14" s="14" t="s">
        <v>41</v>
      </c>
      <c r="M14" s="16" t="s">
        <v>71</v>
      </c>
      <c r="N14" s="14">
        <f t="shared" si="0"/>
        <v>15</v>
      </c>
      <c r="O14" s="16">
        <v>15</v>
      </c>
      <c r="P14" s="14">
        <v>0</v>
      </c>
      <c r="Q14" s="14">
        <v>0</v>
      </c>
      <c r="R14" s="16">
        <v>0</v>
      </c>
      <c r="S14" s="16">
        <v>1</v>
      </c>
      <c r="T14" s="16">
        <v>800</v>
      </c>
      <c r="U14" s="16">
        <v>2000</v>
      </c>
      <c r="V14" s="16">
        <v>0</v>
      </c>
      <c r="W14" s="16">
        <v>1</v>
      </c>
      <c r="X14" s="16">
        <v>2</v>
      </c>
      <c r="Y14" s="16" t="s">
        <v>43</v>
      </c>
      <c r="Z14" s="16" t="s">
        <v>58</v>
      </c>
      <c r="AA14" s="16"/>
    </row>
    <row r="15" s="4" customFormat="1" customHeight="1" spans="1:27">
      <c r="A15" s="14">
        <v>8</v>
      </c>
      <c r="B15" s="14" t="s">
        <v>34</v>
      </c>
      <c r="C15" s="14" t="s">
        <v>35</v>
      </c>
      <c r="D15" s="14" t="s">
        <v>36</v>
      </c>
      <c r="E15" s="16" t="s">
        <v>37</v>
      </c>
      <c r="F15" s="16" t="s">
        <v>72</v>
      </c>
      <c r="G15" s="16" t="s">
        <v>73</v>
      </c>
      <c r="H15" s="16" t="s">
        <v>40</v>
      </c>
      <c r="I15" s="16" t="s">
        <v>72</v>
      </c>
      <c r="J15" s="15">
        <v>45962</v>
      </c>
      <c r="K15" s="15">
        <v>46022</v>
      </c>
      <c r="L15" s="14" t="s">
        <v>41</v>
      </c>
      <c r="M15" s="16" t="s">
        <v>73</v>
      </c>
      <c r="N15" s="14">
        <f t="shared" si="0"/>
        <v>5</v>
      </c>
      <c r="O15" s="16">
        <v>5</v>
      </c>
      <c r="P15" s="14">
        <v>0</v>
      </c>
      <c r="Q15" s="14">
        <v>0</v>
      </c>
      <c r="R15" s="16">
        <v>0</v>
      </c>
      <c r="S15" s="16">
        <v>1</v>
      </c>
      <c r="T15" s="16">
        <v>120</v>
      </c>
      <c r="U15" s="16">
        <v>336</v>
      </c>
      <c r="V15" s="16">
        <v>0</v>
      </c>
      <c r="W15" s="16">
        <v>10</v>
      </c>
      <c r="X15" s="16">
        <v>15</v>
      </c>
      <c r="Y15" s="16" t="s">
        <v>43</v>
      </c>
      <c r="Z15" s="16" t="s">
        <v>58</v>
      </c>
      <c r="AA15" s="16"/>
    </row>
    <row r="16" s="4" customFormat="1" customHeight="1" spans="1:27">
      <c r="A16" s="14">
        <v>9</v>
      </c>
      <c r="B16" s="14" t="s">
        <v>34</v>
      </c>
      <c r="C16" s="14" t="s">
        <v>35</v>
      </c>
      <c r="D16" s="14" t="s">
        <v>36</v>
      </c>
      <c r="E16" s="16" t="s">
        <v>37</v>
      </c>
      <c r="F16" s="16" t="s">
        <v>74</v>
      </c>
      <c r="G16" s="16" t="s">
        <v>75</v>
      </c>
      <c r="H16" s="16" t="s">
        <v>40</v>
      </c>
      <c r="I16" s="16" t="s">
        <v>74</v>
      </c>
      <c r="J16" s="15">
        <v>45962</v>
      </c>
      <c r="K16" s="15">
        <v>46022</v>
      </c>
      <c r="L16" s="14" t="s">
        <v>41</v>
      </c>
      <c r="M16" s="16" t="s">
        <v>76</v>
      </c>
      <c r="N16" s="14">
        <f t="shared" si="0"/>
        <v>10</v>
      </c>
      <c r="O16" s="16">
        <v>10</v>
      </c>
      <c r="P16" s="14">
        <v>0</v>
      </c>
      <c r="Q16" s="14">
        <v>0</v>
      </c>
      <c r="R16" s="16">
        <v>0</v>
      </c>
      <c r="S16" s="16">
        <v>1</v>
      </c>
      <c r="T16" s="16">
        <v>260</v>
      </c>
      <c r="U16" s="16">
        <v>860</v>
      </c>
      <c r="V16" s="16">
        <v>0</v>
      </c>
      <c r="W16" s="16">
        <v>2</v>
      </c>
      <c r="X16" s="16">
        <v>4</v>
      </c>
      <c r="Y16" s="16" t="s">
        <v>43</v>
      </c>
      <c r="Z16" s="16" t="s">
        <v>58</v>
      </c>
      <c r="AA16" s="16"/>
    </row>
    <row r="17" s="4" customFormat="1" customHeight="1" spans="1:27">
      <c r="A17" s="14">
        <v>10</v>
      </c>
      <c r="B17" s="14" t="s">
        <v>34</v>
      </c>
      <c r="C17" s="14" t="s">
        <v>35</v>
      </c>
      <c r="D17" s="14" t="s">
        <v>36</v>
      </c>
      <c r="E17" s="16" t="s">
        <v>37</v>
      </c>
      <c r="F17" s="16" t="s">
        <v>77</v>
      </c>
      <c r="G17" s="16" t="s">
        <v>78</v>
      </c>
      <c r="H17" s="16" t="s">
        <v>56</v>
      </c>
      <c r="I17" s="16" t="s">
        <v>77</v>
      </c>
      <c r="J17" s="15">
        <v>45962</v>
      </c>
      <c r="K17" s="15">
        <v>46022</v>
      </c>
      <c r="L17" s="14" t="s">
        <v>41</v>
      </c>
      <c r="M17" s="16" t="s">
        <v>79</v>
      </c>
      <c r="N17" s="14">
        <f t="shared" si="0"/>
        <v>5</v>
      </c>
      <c r="O17" s="16">
        <v>5</v>
      </c>
      <c r="P17" s="14">
        <v>0</v>
      </c>
      <c r="Q17" s="14">
        <v>0</v>
      </c>
      <c r="R17" s="16">
        <v>0</v>
      </c>
      <c r="S17" s="16">
        <v>1</v>
      </c>
      <c r="T17" s="16">
        <v>15</v>
      </c>
      <c r="U17" s="16">
        <v>43</v>
      </c>
      <c r="V17" s="16">
        <v>0</v>
      </c>
      <c r="W17" s="16">
        <v>1</v>
      </c>
      <c r="X17" s="16">
        <v>4</v>
      </c>
      <c r="Y17" s="16" t="s">
        <v>43</v>
      </c>
      <c r="Z17" s="16" t="s">
        <v>58</v>
      </c>
      <c r="AA17" s="16"/>
    </row>
    <row r="18" s="4" customFormat="1" customHeight="1" spans="1:27">
      <c r="A18" s="14">
        <v>11</v>
      </c>
      <c r="B18" s="14" t="s">
        <v>34</v>
      </c>
      <c r="C18" s="14" t="s">
        <v>35</v>
      </c>
      <c r="D18" s="14" t="s">
        <v>36</v>
      </c>
      <c r="E18" s="16" t="s">
        <v>37</v>
      </c>
      <c r="F18" s="16" t="s">
        <v>80</v>
      </c>
      <c r="G18" s="16" t="s">
        <v>81</v>
      </c>
      <c r="H18" s="16" t="s">
        <v>40</v>
      </c>
      <c r="I18" s="16" t="s">
        <v>80</v>
      </c>
      <c r="J18" s="15">
        <v>45962</v>
      </c>
      <c r="K18" s="15">
        <v>46022</v>
      </c>
      <c r="L18" s="14" t="s">
        <v>41</v>
      </c>
      <c r="M18" s="16" t="s">
        <v>82</v>
      </c>
      <c r="N18" s="14">
        <f t="shared" si="0"/>
        <v>5</v>
      </c>
      <c r="O18" s="16">
        <v>5</v>
      </c>
      <c r="P18" s="14">
        <v>0</v>
      </c>
      <c r="Q18" s="14">
        <v>0</v>
      </c>
      <c r="R18" s="16">
        <v>0</v>
      </c>
      <c r="S18" s="16">
        <v>1</v>
      </c>
      <c r="T18" s="16">
        <v>20</v>
      </c>
      <c r="U18" s="16">
        <v>144</v>
      </c>
      <c r="V18" s="16">
        <v>0</v>
      </c>
      <c r="W18" s="16">
        <v>7</v>
      </c>
      <c r="X18" s="16">
        <v>24</v>
      </c>
      <c r="Y18" s="16" t="s">
        <v>43</v>
      </c>
      <c r="Z18" s="16" t="s">
        <v>58</v>
      </c>
      <c r="AA18" s="16"/>
    </row>
    <row r="19" s="4" customFormat="1" customHeight="1" spans="1:27">
      <c r="A19" s="14">
        <v>12</v>
      </c>
      <c r="B19" s="14" t="s">
        <v>34</v>
      </c>
      <c r="C19" s="14" t="s">
        <v>35</v>
      </c>
      <c r="D19" s="14" t="s">
        <v>36</v>
      </c>
      <c r="E19" s="16" t="s">
        <v>83</v>
      </c>
      <c r="F19" s="16" t="s">
        <v>84</v>
      </c>
      <c r="G19" s="16" t="s">
        <v>85</v>
      </c>
      <c r="H19" s="16" t="s">
        <v>56</v>
      </c>
      <c r="I19" s="16" t="s">
        <v>86</v>
      </c>
      <c r="J19" s="17">
        <v>45993</v>
      </c>
      <c r="K19" s="17">
        <v>46011</v>
      </c>
      <c r="L19" s="14" t="s">
        <v>41</v>
      </c>
      <c r="M19" s="16" t="s">
        <v>87</v>
      </c>
      <c r="N19" s="14">
        <f t="shared" si="0"/>
        <v>5</v>
      </c>
      <c r="O19" s="16">
        <v>5</v>
      </c>
      <c r="P19" s="16">
        <v>0</v>
      </c>
      <c r="Q19" s="16">
        <v>0</v>
      </c>
      <c r="R19" s="16">
        <v>0</v>
      </c>
      <c r="S19" s="16">
        <v>1</v>
      </c>
      <c r="T19" s="16">
        <v>48</v>
      </c>
      <c r="U19" s="16">
        <v>133</v>
      </c>
      <c r="V19" s="16">
        <v>1</v>
      </c>
      <c r="W19" s="16">
        <v>3</v>
      </c>
      <c r="X19" s="16">
        <v>6</v>
      </c>
      <c r="Y19" s="16" t="s">
        <v>88</v>
      </c>
      <c r="Z19" s="16" t="s">
        <v>89</v>
      </c>
      <c r="AA19" s="16"/>
    </row>
    <row r="20" s="4" customFormat="1" customHeight="1" spans="1:27">
      <c r="A20" s="14">
        <v>13</v>
      </c>
      <c r="B20" s="16" t="s">
        <v>45</v>
      </c>
      <c r="C20" s="14" t="s">
        <v>46</v>
      </c>
      <c r="D20" s="14" t="s">
        <v>47</v>
      </c>
      <c r="E20" s="16" t="s">
        <v>83</v>
      </c>
      <c r="F20" s="16" t="s">
        <v>84</v>
      </c>
      <c r="G20" s="16" t="s">
        <v>90</v>
      </c>
      <c r="H20" s="16" t="s">
        <v>91</v>
      </c>
      <c r="I20" s="16" t="s">
        <v>92</v>
      </c>
      <c r="J20" s="17">
        <v>45993</v>
      </c>
      <c r="K20" s="17">
        <v>46011</v>
      </c>
      <c r="L20" s="14" t="s">
        <v>41</v>
      </c>
      <c r="M20" s="16" t="s">
        <v>93</v>
      </c>
      <c r="N20" s="14">
        <f t="shared" si="0"/>
        <v>5</v>
      </c>
      <c r="O20" s="16">
        <v>5</v>
      </c>
      <c r="P20" s="16">
        <v>0</v>
      </c>
      <c r="Q20" s="16">
        <v>0</v>
      </c>
      <c r="R20" s="16">
        <v>0</v>
      </c>
      <c r="S20" s="16">
        <v>1</v>
      </c>
      <c r="T20" s="16">
        <v>125</v>
      </c>
      <c r="U20" s="16">
        <v>376</v>
      </c>
      <c r="V20" s="16">
        <v>1</v>
      </c>
      <c r="W20" s="16">
        <v>4</v>
      </c>
      <c r="X20" s="16">
        <v>10</v>
      </c>
      <c r="Y20" s="16" t="s">
        <v>88</v>
      </c>
      <c r="Z20" s="16" t="s">
        <v>94</v>
      </c>
      <c r="AA20" s="16"/>
    </row>
    <row r="21" s="4" customFormat="1" customHeight="1" spans="1:27">
      <c r="A21" s="14">
        <v>14</v>
      </c>
      <c r="B21" s="14" t="s">
        <v>34</v>
      </c>
      <c r="C21" s="14" t="s">
        <v>35</v>
      </c>
      <c r="D21" s="14" t="s">
        <v>36</v>
      </c>
      <c r="E21" s="16" t="s">
        <v>83</v>
      </c>
      <c r="F21" s="16" t="s">
        <v>95</v>
      </c>
      <c r="G21" s="16" t="s">
        <v>96</v>
      </c>
      <c r="H21" s="16" t="s">
        <v>56</v>
      </c>
      <c r="I21" s="16" t="s">
        <v>97</v>
      </c>
      <c r="J21" s="17">
        <v>45993</v>
      </c>
      <c r="K21" s="17">
        <v>46011</v>
      </c>
      <c r="L21" s="14" t="s">
        <v>41</v>
      </c>
      <c r="M21" s="16" t="s">
        <v>98</v>
      </c>
      <c r="N21" s="14">
        <f t="shared" si="0"/>
        <v>5</v>
      </c>
      <c r="O21" s="16">
        <v>5</v>
      </c>
      <c r="P21" s="16">
        <v>0</v>
      </c>
      <c r="Q21" s="16">
        <v>0</v>
      </c>
      <c r="R21" s="16">
        <v>0</v>
      </c>
      <c r="S21" s="16">
        <v>1</v>
      </c>
      <c r="T21" s="16">
        <v>42</v>
      </c>
      <c r="U21" s="16">
        <v>170</v>
      </c>
      <c r="V21" s="16">
        <v>1</v>
      </c>
      <c r="W21" s="16">
        <v>4</v>
      </c>
      <c r="X21" s="16">
        <v>14</v>
      </c>
      <c r="Y21" s="16" t="s">
        <v>99</v>
      </c>
      <c r="Z21" s="16" t="s">
        <v>100</v>
      </c>
      <c r="AA21" s="16"/>
    </row>
    <row r="22" s="4" customFormat="1" customHeight="1" spans="1:27">
      <c r="A22" s="14">
        <v>15</v>
      </c>
      <c r="B22" s="14" t="s">
        <v>34</v>
      </c>
      <c r="C22" s="14" t="s">
        <v>35</v>
      </c>
      <c r="D22" s="14" t="s">
        <v>36</v>
      </c>
      <c r="E22" s="16" t="s">
        <v>83</v>
      </c>
      <c r="F22" s="16" t="s">
        <v>101</v>
      </c>
      <c r="G22" s="16" t="s">
        <v>102</v>
      </c>
      <c r="H22" s="16" t="s">
        <v>56</v>
      </c>
      <c r="I22" s="16" t="s">
        <v>103</v>
      </c>
      <c r="J22" s="17">
        <v>45901</v>
      </c>
      <c r="K22" s="17">
        <v>45901</v>
      </c>
      <c r="L22" s="14" t="s">
        <v>41</v>
      </c>
      <c r="M22" s="16" t="s">
        <v>104</v>
      </c>
      <c r="N22" s="14">
        <f t="shared" si="0"/>
        <v>3</v>
      </c>
      <c r="O22" s="16">
        <v>3</v>
      </c>
      <c r="P22" s="16">
        <v>0</v>
      </c>
      <c r="Q22" s="16">
        <v>0</v>
      </c>
      <c r="R22" s="16">
        <v>0</v>
      </c>
      <c r="S22" s="16">
        <v>1</v>
      </c>
      <c r="T22" s="16">
        <v>92</v>
      </c>
      <c r="U22" s="16">
        <v>352</v>
      </c>
      <c r="V22" s="16">
        <v>0</v>
      </c>
      <c r="W22" s="16">
        <v>2</v>
      </c>
      <c r="X22" s="16">
        <v>5</v>
      </c>
      <c r="Y22" s="16" t="s">
        <v>105</v>
      </c>
      <c r="Z22" s="16" t="s">
        <v>106</v>
      </c>
      <c r="AA22" s="16"/>
    </row>
    <row r="23" s="4" customFormat="1" customHeight="1" spans="1:27">
      <c r="A23" s="14">
        <v>16</v>
      </c>
      <c r="B23" s="14" t="s">
        <v>34</v>
      </c>
      <c r="C23" s="14" t="s">
        <v>35</v>
      </c>
      <c r="D23" s="14" t="s">
        <v>36</v>
      </c>
      <c r="E23" s="16" t="s">
        <v>107</v>
      </c>
      <c r="F23" s="16" t="s">
        <v>108</v>
      </c>
      <c r="G23" s="16" t="s">
        <v>109</v>
      </c>
      <c r="H23" s="16" t="s">
        <v>56</v>
      </c>
      <c r="I23" s="16" t="s">
        <v>109</v>
      </c>
      <c r="J23" s="17">
        <v>46016</v>
      </c>
      <c r="K23" s="17">
        <v>46022</v>
      </c>
      <c r="L23" s="14" t="s">
        <v>41</v>
      </c>
      <c r="M23" s="16" t="s">
        <v>110</v>
      </c>
      <c r="N23" s="14">
        <f t="shared" si="0"/>
        <v>3</v>
      </c>
      <c r="O23" s="16">
        <v>3</v>
      </c>
      <c r="P23" s="16">
        <v>0</v>
      </c>
      <c r="Q23" s="16">
        <v>0</v>
      </c>
      <c r="R23" s="16">
        <v>0</v>
      </c>
      <c r="S23" s="16">
        <v>1</v>
      </c>
      <c r="T23" s="16">
        <v>70</v>
      </c>
      <c r="U23" s="16">
        <v>190</v>
      </c>
      <c r="V23" s="16">
        <v>1</v>
      </c>
      <c r="W23" s="16">
        <v>5</v>
      </c>
      <c r="X23" s="16">
        <v>15</v>
      </c>
      <c r="Y23" s="16" t="s">
        <v>111</v>
      </c>
      <c r="Z23" s="16" t="s">
        <v>112</v>
      </c>
      <c r="AA23" s="16"/>
    </row>
    <row r="24" s="4" customFormat="1" customHeight="1" spans="1:27">
      <c r="A24" s="14">
        <v>17</v>
      </c>
      <c r="B24" s="14" t="s">
        <v>34</v>
      </c>
      <c r="C24" s="14" t="s">
        <v>35</v>
      </c>
      <c r="D24" s="14" t="s">
        <v>36</v>
      </c>
      <c r="E24" s="16" t="s">
        <v>107</v>
      </c>
      <c r="F24" s="16" t="s">
        <v>113</v>
      </c>
      <c r="G24" s="16" t="s">
        <v>114</v>
      </c>
      <c r="H24" s="16" t="s">
        <v>56</v>
      </c>
      <c r="I24" s="16" t="s">
        <v>113</v>
      </c>
      <c r="J24" s="17">
        <v>45992</v>
      </c>
      <c r="K24" s="17">
        <v>46022</v>
      </c>
      <c r="L24" s="14" t="s">
        <v>41</v>
      </c>
      <c r="M24" s="16" t="s">
        <v>115</v>
      </c>
      <c r="N24" s="14">
        <f t="shared" si="0"/>
        <v>5</v>
      </c>
      <c r="O24" s="16">
        <v>5</v>
      </c>
      <c r="P24" s="16">
        <v>0</v>
      </c>
      <c r="Q24" s="16">
        <v>0</v>
      </c>
      <c r="R24" s="16">
        <v>0</v>
      </c>
      <c r="S24" s="16">
        <v>1</v>
      </c>
      <c r="T24" s="16">
        <v>5</v>
      </c>
      <c r="U24" s="16">
        <v>20</v>
      </c>
      <c r="V24" s="16">
        <v>1</v>
      </c>
      <c r="W24" s="16">
        <v>12</v>
      </c>
      <c r="X24" s="16">
        <v>50</v>
      </c>
      <c r="Y24" s="16" t="s">
        <v>116</v>
      </c>
      <c r="Z24" s="16" t="s">
        <v>117</v>
      </c>
      <c r="AA24" s="16"/>
    </row>
    <row r="25" s="4" customFormat="1" customHeight="1" spans="1:27">
      <c r="A25" s="14">
        <v>18</v>
      </c>
      <c r="B25" s="14" t="s">
        <v>34</v>
      </c>
      <c r="C25" s="14" t="s">
        <v>35</v>
      </c>
      <c r="D25" s="14" t="s">
        <v>36</v>
      </c>
      <c r="E25" s="16" t="s">
        <v>118</v>
      </c>
      <c r="F25" s="16" t="s">
        <v>119</v>
      </c>
      <c r="G25" s="16" t="s">
        <v>120</v>
      </c>
      <c r="H25" s="16" t="s">
        <v>56</v>
      </c>
      <c r="I25" s="16" t="s">
        <v>119</v>
      </c>
      <c r="J25" s="17">
        <v>45962</v>
      </c>
      <c r="K25" s="17">
        <v>45992</v>
      </c>
      <c r="L25" s="14" t="s">
        <v>41</v>
      </c>
      <c r="M25" s="16" t="s">
        <v>121</v>
      </c>
      <c r="N25" s="14">
        <f t="shared" si="0"/>
        <v>5</v>
      </c>
      <c r="O25" s="16">
        <v>5</v>
      </c>
      <c r="P25" s="16">
        <v>0</v>
      </c>
      <c r="Q25" s="16">
        <v>0</v>
      </c>
      <c r="R25" s="16">
        <v>0</v>
      </c>
      <c r="S25" s="16">
        <v>1</v>
      </c>
      <c r="T25" s="16">
        <v>38</v>
      </c>
      <c r="U25" s="16">
        <v>86</v>
      </c>
      <c r="V25" s="16">
        <v>1</v>
      </c>
      <c r="W25" s="16">
        <v>7</v>
      </c>
      <c r="X25" s="16">
        <v>14</v>
      </c>
      <c r="Y25" s="16" t="s">
        <v>122</v>
      </c>
      <c r="Z25" s="16" t="s">
        <v>123</v>
      </c>
      <c r="AA25" s="16"/>
    </row>
    <row r="26" s="4" customFormat="1" customHeight="1" spans="1:27">
      <c r="A26" s="14">
        <v>19</v>
      </c>
      <c r="B26" s="14" t="s">
        <v>34</v>
      </c>
      <c r="C26" s="14" t="s">
        <v>35</v>
      </c>
      <c r="D26" s="14" t="s">
        <v>36</v>
      </c>
      <c r="E26" s="16" t="s">
        <v>124</v>
      </c>
      <c r="F26" s="16" t="s">
        <v>125</v>
      </c>
      <c r="G26" s="16" t="s">
        <v>126</v>
      </c>
      <c r="H26" s="16" t="s">
        <v>127</v>
      </c>
      <c r="I26" s="16" t="s">
        <v>125</v>
      </c>
      <c r="J26" s="17">
        <v>45962</v>
      </c>
      <c r="K26" s="17">
        <v>45992</v>
      </c>
      <c r="L26" s="14" t="s">
        <v>41</v>
      </c>
      <c r="M26" s="16" t="s">
        <v>128</v>
      </c>
      <c r="N26" s="14">
        <f t="shared" si="0"/>
        <v>3</v>
      </c>
      <c r="O26" s="16">
        <v>3</v>
      </c>
      <c r="P26" s="16">
        <v>0</v>
      </c>
      <c r="Q26" s="16">
        <v>0</v>
      </c>
      <c r="R26" s="16">
        <v>0</v>
      </c>
      <c r="S26" s="16">
        <v>1</v>
      </c>
      <c r="T26" s="16">
        <v>18</v>
      </c>
      <c r="U26" s="16">
        <v>45</v>
      </c>
      <c r="V26" s="16">
        <v>0</v>
      </c>
      <c r="W26" s="16">
        <v>4</v>
      </c>
      <c r="X26" s="16">
        <v>13</v>
      </c>
      <c r="Y26" s="16" t="s">
        <v>129</v>
      </c>
      <c r="Z26" s="16" t="s">
        <v>130</v>
      </c>
      <c r="AA26" s="16"/>
    </row>
    <row r="27" s="4" customFormat="1" customHeight="1" spans="1:27">
      <c r="A27" s="14">
        <v>20</v>
      </c>
      <c r="B27" s="16" t="s">
        <v>45</v>
      </c>
      <c r="C27" s="14" t="s">
        <v>46</v>
      </c>
      <c r="D27" s="14" t="s">
        <v>47</v>
      </c>
      <c r="E27" s="16" t="s">
        <v>124</v>
      </c>
      <c r="F27" s="16" t="s">
        <v>131</v>
      </c>
      <c r="G27" s="16" t="s">
        <v>132</v>
      </c>
      <c r="H27" s="16" t="s">
        <v>56</v>
      </c>
      <c r="I27" s="16" t="s">
        <v>131</v>
      </c>
      <c r="J27" s="17">
        <v>45962</v>
      </c>
      <c r="K27" s="17">
        <v>45992</v>
      </c>
      <c r="L27" s="14" t="s">
        <v>41</v>
      </c>
      <c r="M27" s="16" t="s">
        <v>133</v>
      </c>
      <c r="N27" s="14">
        <f t="shared" si="0"/>
        <v>3</v>
      </c>
      <c r="O27" s="16">
        <v>3</v>
      </c>
      <c r="P27" s="16">
        <v>0</v>
      </c>
      <c r="Q27" s="16">
        <v>0</v>
      </c>
      <c r="R27" s="16">
        <v>0</v>
      </c>
      <c r="S27" s="16">
        <v>1</v>
      </c>
      <c r="T27" s="16">
        <v>45</v>
      </c>
      <c r="U27" s="16">
        <v>135</v>
      </c>
      <c r="V27" s="16">
        <v>0</v>
      </c>
      <c r="W27" s="16">
        <v>5</v>
      </c>
      <c r="X27" s="16">
        <v>11</v>
      </c>
      <c r="Y27" s="16" t="s">
        <v>129</v>
      </c>
      <c r="Z27" s="16" t="s">
        <v>130</v>
      </c>
      <c r="AA27" s="16"/>
    </row>
    <row r="28" s="4" customFormat="1" customHeight="1" spans="1:27">
      <c r="A28" s="14">
        <v>21</v>
      </c>
      <c r="B28" s="16" t="s">
        <v>45</v>
      </c>
      <c r="C28" s="14" t="s">
        <v>46</v>
      </c>
      <c r="D28" s="14" t="s">
        <v>47</v>
      </c>
      <c r="E28" s="16" t="s">
        <v>124</v>
      </c>
      <c r="F28" s="16" t="s">
        <v>134</v>
      </c>
      <c r="G28" s="16" t="s">
        <v>135</v>
      </c>
      <c r="H28" s="16" t="s">
        <v>56</v>
      </c>
      <c r="I28" s="16" t="s">
        <v>134</v>
      </c>
      <c r="J28" s="17">
        <v>45962</v>
      </c>
      <c r="K28" s="17">
        <v>45992</v>
      </c>
      <c r="L28" s="14" t="s">
        <v>41</v>
      </c>
      <c r="M28" s="16" t="s">
        <v>136</v>
      </c>
      <c r="N28" s="14">
        <f t="shared" si="0"/>
        <v>3</v>
      </c>
      <c r="O28" s="16">
        <v>3</v>
      </c>
      <c r="P28" s="16">
        <v>0</v>
      </c>
      <c r="Q28" s="16">
        <v>0</v>
      </c>
      <c r="R28" s="16">
        <v>0</v>
      </c>
      <c r="S28" s="16">
        <v>1</v>
      </c>
      <c r="T28" s="16">
        <v>54</v>
      </c>
      <c r="U28" s="16">
        <v>144</v>
      </c>
      <c r="V28" s="16">
        <v>0</v>
      </c>
      <c r="W28" s="16">
        <v>5</v>
      </c>
      <c r="X28" s="16">
        <v>16</v>
      </c>
      <c r="Y28" s="16" t="s">
        <v>129</v>
      </c>
      <c r="Z28" s="16" t="s">
        <v>130</v>
      </c>
      <c r="AA28" s="16"/>
    </row>
    <row r="29" s="4" customFormat="1" customHeight="1" spans="1:27">
      <c r="A29" s="14">
        <v>22</v>
      </c>
      <c r="B29" s="14" t="s">
        <v>34</v>
      </c>
      <c r="C29" s="14" t="s">
        <v>35</v>
      </c>
      <c r="D29" s="14" t="s">
        <v>36</v>
      </c>
      <c r="E29" s="16" t="s">
        <v>124</v>
      </c>
      <c r="F29" s="16" t="s">
        <v>137</v>
      </c>
      <c r="G29" s="16" t="s">
        <v>138</v>
      </c>
      <c r="H29" s="16" t="s">
        <v>127</v>
      </c>
      <c r="I29" s="16" t="s">
        <v>137</v>
      </c>
      <c r="J29" s="17">
        <v>45962</v>
      </c>
      <c r="K29" s="17">
        <v>45992</v>
      </c>
      <c r="L29" s="14" t="s">
        <v>41</v>
      </c>
      <c r="M29" s="16" t="s">
        <v>139</v>
      </c>
      <c r="N29" s="14">
        <f t="shared" si="0"/>
        <v>2</v>
      </c>
      <c r="O29" s="16">
        <v>2</v>
      </c>
      <c r="P29" s="16">
        <v>0</v>
      </c>
      <c r="Q29" s="16">
        <v>0</v>
      </c>
      <c r="R29" s="16">
        <v>0</v>
      </c>
      <c r="S29" s="16">
        <v>1</v>
      </c>
      <c r="T29" s="16">
        <v>22</v>
      </c>
      <c r="U29" s="16">
        <v>65</v>
      </c>
      <c r="V29" s="16">
        <v>0</v>
      </c>
      <c r="W29" s="16">
        <v>8</v>
      </c>
      <c r="X29" s="16">
        <v>16</v>
      </c>
      <c r="Y29" s="16" t="s">
        <v>129</v>
      </c>
      <c r="Z29" s="16" t="s">
        <v>130</v>
      </c>
      <c r="AA29" s="16"/>
    </row>
    <row r="30" s="4" customFormat="1" customHeight="1" spans="1:27">
      <c r="A30" s="14">
        <v>23</v>
      </c>
      <c r="B30" s="16" t="s">
        <v>45</v>
      </c>
      <c r="C30" s="14" t="s">
        <v>46</v>
      </c>
      <c r="D30" s="14" t="s">
        <v>47</v>
      </c>
      <c r="E30" s="16" t="s">
        <v>124</v>
      </c>
      <c r="F30" s="16" t="s">
        <v>140</v>
      </c>
      <c r="G30" s="16" t="s">
        <v>141</v>
      </c>
      <c r="H30" s="16" t="s">
        <v>56</v>
      </c>
      <c r="I30" s="16" t="s">
        <v>140</v>
      </c>
      <c r="J30" s="17">
        <v>45962</v>
      </c>
      <c r="K30" s="17">
        <v>45992</v>
      </c>
      <c r="L30" s="14" t="s">
        <v>41</v>
      </c>
      <c r="M30" s="16" t="s">
        <v>142</v>
      </c>
      <c r="N30" s="14">
        <f t="shared" si="0"/>
        <v>4</v>
      </c>
      <c r="O30" s="16">
        <v>4</v>
      </c>
      <c r="P30" s="16">
        <v>0</v>
      </c>
      <c r="Q30" s="16">
        <v>0</v>
      </c>
      <c r="R30" s="16">
        <v>0</v>
      </c>
      <c r="S30" s="16">
        <v>1</v>
      </c>
      <c r="T30" s="16">
        <v>48</v>
      </c>
      <c r="U30" s="16">
        <v>188</v>
      </c>
      <c r="V30" s="16">
        <v>0</v>
      </c>
      <c r="W30" s="16">
        <v>11</v>
      </c>
      <c r="X30" s="16">
        <v>26</v>
      </c>
      <c r="Y30" s="16" t="s">
        <v>129</v>
      </c>
      <c r="Z30" s="16" t="s">
        <v>130</v>
      </c>
      <c r="AA30" s="16"/>
    </row>
    <row r="31" s="4" customFormat="1" customHeight="1" spans="1:27">
      <c r="A31" s="14">
        <v>24</v>
      </c>
      <c r="B31" s="16" t="s">
        <v>45</v>
      </c>
      <c r="C31" s="14" t="s">
        <v>46</v>
      </c>
      <c r="D31" s="14" t="s">
        <v>47</v>
      </c>
      <c r="E31" s="16" t="s">
        <v>124</v>
      </c>
      <c r="F31" s="16" t="s">
        <v>143</v>
      </c>
      <c r="G31" s="16" t="s">
        <v>144</v>
      </c>
      <c r="H31" s="16" t="s">
        <v>127</v>
      </c>
      <c r="I31" s="16" t="s">
        <v>145</v>
      </c>
      <c r="J31" s="17">
        <v>45962</v>
      </c>
      <c r="K31" s="17">
        <v>45992</v>
      </c>
      <c r="L31" s="14" t="s">
        <v>41</v>
      </c>
      <c r="M31" s="16" t="s">
        <v>146</v>
      </c>
      <c r="N31" s="14">
        <f t="shared" si="0"/>
        <v>40</v>
      </c>
      <c r="O31" s="16">
        <v>40</v>
      </c>
      <c r="P31" s="16">
        <v>0</v>
      </c>
      <c r="Q31" s="16">
        <v>0</v>
      </c>
      <c r="R31" s="16">
        <v>0</v>
      </c>
      <c r="S31" s="16">
        <v>1</v>
      </c>
      <c r="T31" s="16">
        <v>80</v>
      </c>
      <c r="U31" s="16">
        <v>368</v>
      </c>
      <c r="V31" s="16">
        <v>1</v>
      </c>
      <c r="W31" s="16">
        <v>23</v>
      </c>
      <c r="X31" s="16">
        <v>66</v>
      </c>
      <c r="Y31" s="16" t="s">
        <v>129</v>
      </c>
      <c r="Z31" s="16" t="s">
        <v>130</v>
      </c>
      <c r="AA31" s="16"/>
    </row>
    <row r="32" s="4" customFormat="1" customHeight="1" spans="1:27">
      <c r="A32" s="14">
        <v>25</v>
      </c>
      <c r="B32" s="14" t="s">
        <v>34</v>
      </c>
      <c r="C32" s="14" t="s">
        <v>35</v>
      </c>
      <c r="D32" s="14" t="s">
        <v>36</v>
      </c>
      <c r="E32" s="16" t="s">
        <v>124</v>
      </c>
      <c r="F32" s="16" t="s">
        <v>147</v>
      </c>
      <c r="G32" s="16" t="s">
        <v>148</v>
      </c>
      <c r="H32" s="16" t="s">
        <v>56</v>
      </c>
      <c r="I32" s="16" t="s">
        <v>147</v>
      </c>
      <c r="J32" s="17">
        <v>45962</v>
      </c>
      <c r="K32" s="17">
        <v>45992</v>
      </c>
      <c r="L32" s="14" t="s">
        <v>41</v>
      </c>
      <c r="M32" s="16" t="s">
        <v>149</v>
      </c>
      <c r="N32" s="14">
        <f t="shared" si="0"/>
        <v>5</v>
      </c>
      <c r="O32" s="16">
        <v>5</v>
      </c>
      <c r="P32" s="16">
        <v>0</v>
      </c>
      <c r="Q32" s="16">
        <v>0</v>
      </c>
      <c r="R32" s="16">
        <v>0</v>
      </c>
      <c r="S32" s="16">
        <v>1</v>
      </c>
      <c r="T32" s="16">
        <v>33</v>
      </c>
      <c r="U32" s="16">
        <v>296</v>
      </c>
      <c r="V32" s="16">
        <v>0</v>
      </c>
      <c r="W32" s="16">
        <v>2</v>
      </c>
      <c r="X32" s="16">
        <v>10</v>
      </c>
      <c r="Y32" s="16" t="s">
        <v>129</v>
      </c>
      <c r="Z32" s="16" t="s">
        <v>130</v>
      </c>
      <c r="AA32" s="16"/>
    </row>
    <row r="33" s="4" customFormat="1" customHeight="1" spans="1:27">
      <c r="A33" s="14">
        <v>26</v>
      </c>
      <c r="B33" s="14" t="s">
        <v>34</v>
      </c>
      <c r="C33" s="14" t="s">
        <v>35</v>
      </c>
      <c r="D33" s="14" t="s">
        <v>36</v>
      </c>
      <c r="E33" s="16" t="s">
        <v>124</v>
      </c>
      <c r="F33" s="16" t="s">
        <v>143</v>
      </c>
      <c r="G33" s="16" t="s">
        <v>150</v>
      </c>
      <c r="H33" s="16" t="s">
        <v>56</v>
      </c>
      <c r="I33" s="16" t="s">
        <v>143</v>
      </c>
      <c r="J33" s="17">
        <v>45962</v>
      </c>
      <c r="K33" s="17">
        <v>45992</v>
      </c>
      <c r="L33" s="14" t="s">
        <v>41</v>
      </c>
      <c r="M33" s="16" t="s">
        <v>151</v>
      </c>
      <c r="N33" s="14">
        <f t="shared" si="0"/>
        <v>5</v>
      </c>
      <c r="O33" s="16">
        <v>5</v>
      </c>
      <c r="P33" s="16">
        <v>0</v>
      </c>
      <c r="Q33" s="16">
        <v>0</v>
      </c>
      <c r="R33" s="16">
        <v>0</v>
      </c>
      <c r="S33" s="16">
        <v>1</v>
      </c>
      <c r="T33" s="16">
        <v>39</v>
      </c>
      <c r="U33" s="16">
        <v>221</v>
      </c>
      <c r="V33" s="16">
        <v>1</v>
      </c>
      <c r="W33" s="16">
        <v>12</v>
      </c>
      <c r="X33" s="16">
        <v>65</v>
      </c>
      <c r="Y33" s="16" t="s">
        <v>129</v>
      </c>
      <c r="Z33" s="16" t="s">
        <v>130</v>
      </c>
      <c r="AA33" s="16"/>
    </row>
    <row r="34" s="4" customFormat="1" customHeight="1" spans="1:27">
      <c r="A34" s="14">
        <v>27</v>
      </c>
      <c r="B34" s="14" t="s">
        <v>34</v>
      </c>
      <c r="C34" s="14" t="s">
        <v>35</v>
      </c>
      <c r="D34" s="14" t="s">
        <v>36</v>
      </c>
      <c r="E34" s="16" t="s">
        <v>152</v>
      </c>
      <c r="F34" s="16" t="s">
        <v>153</v>
      </c>
      <c r="G34" s="16" t="s">
        <v>154</v>
      </c>
      <c r="H34" s="16" t="s">
        <v>56</v>
      </c>
      <c r="I34" s="16" t="s">
        <v>155</v>
      </c>
      <c r="J34" s="17">
        <v>45992</v>
      </c>
      <c r="K34" s="17">
        <v>45992</v>
      </c>
      <c r="L34" s="14" t="s">
        <v>41</v>
      </c>
      <c r="M34" s="16" t="s">
        <v>156</v>
      </c>
      <c r="N34" s="14">
        <f t="shared" si="0"/>
        <v>3</v>
      </c>
      <c r="O34" s="16">
        <v>3</v>
      </c>
      <c r="P34" s="16">
        <v>0</v>
      </c>
      <c r="Q34" s="16">
        <v>0</v>
      </c>
      <c r="R34" s="16">
        <v>0</v>
      </c>
      <c r="S34" s="16">
        <v>1</v>
      </c>
      <c r="T34" s="16">
        <v>32</v>
      </c>
      <c r="U34" s="16">
        <v>67</v>
      </c>
      <c r="V34" s="16">
        <v>0</v>
      </c>
      <c r="W34" s="16">
        <v>8</v>
      </c>
      <c r="X34" s="16">
        <v>14</v>
      </c>
      <c r="Y34" s="16" t="s">
        <v>157</v>
      </c>
      <c r="Z34" s="16" t="s">
        <v>158</v>
      </c>
      <c r="AA34" s="16"/>
    </row>
    <row r="35" s="4" customFormat="1" customHeight="1" spans="1:27">
      <c r="A35" s="14">
        <v>28</v>
      </c>
      <c r="B35" s="14" t="s">
        <v>34</v>
      </c>
      <c r="C35" s="14" t="s">
        <v>35</v>
      </c>
      <c r="D35" s="14" t="s">
        <v>36</v>
      </c>
      <c r="E35" s="16" t="s">
        <v>152</v>
      </c>
      <c r="F35" s="16" t="s">
        <v>159</v>
      </c>
      <c r="G35" s="16" t="s">
        <v>160</v>
      </c>
      <c r="H35" s="16" t="s">
        <v>56</v>
      </c>
      <c r="I35" s="16" t="s">
        <v>161</v>
      </c>
      <c r="J35" s="17">
        <v>45992</v>
      </c>
      <c r="K35" s="17">
        <v>45992</v>
      </c>
      <c r="L35" s="14" t="s">
        <v>41</v>
      </c>
      <c r="M35" s="16" t="s">
        <v>162</v>
      </c>
      <c r="N35" s="14">
        <f t="shared" si="0"/>
        <v>5</v>
      </c>
      <c r="O35" s="16">
        <v>5</v>
      </c>
      <c r="P35" s="16">
        <v>0</v>
      </c>
      <c r="Q35" s="16">
        <v>0</v>
      </c>
      <c r="R35" s="16">
        <v>0</v>
      </c>
      <c r="S35" s="16">
        <v>1</v>
      </c>
      <c r="T35" s="16">
        <v>35</v>
      </c>
      <c r="U35" s="16">
        <v>72</v>
      </c>
      <c r="V35" s="16">
        <v>0</v>
      </c>
      <c r="W35" s="16">
        <v>6</v>
      </c>
      <c r="X35" s="16">
        <v>11</v>
      </c>
      <c r="Y35" s="16" t="s">
        <v>157</v>
      </c>
      <c r="Z35" s="16" t="s">
        <v>158</v>
      </c>
      <c r="AA35" s="16"/>
    </row>
    <row r="36" s="4" customFormat="1" customHeight="1" spans="1:27">
      <c r="A36" s="14">
        <v>29</v>
      </c>
      <c r="B36" s="14" t="s">
        <v>34</v>
      </c>
      <c r="C36" s="14" t="s">
        <v>35</v>
      </c>
      <c r="D36" s="14" t="s">
        <v>36</v>
      </c>
      <c r="E36" s="16" t="s">
        <v>163</v>
      </c>
      <c r="F36" s="16" t="s">
        <v>164</v>
      </c>
      <c r="G36" s="16" t="s">
        <v>165</v>
      </c>
      <c r="H36" s="16" t="s">
        <v>56</v>
      </c>
      <c r="I36" s="16" t="s">
        <v>164</v>
      </c>
      <c r="J36" s="17">
        <v>45992</v>
      </c>
      <c r="K36" s="17">
        <v>46021</v>
      </c>
      <c r="L36" s="14" t="s">
        <v>41</v>
      </c>
      <c r="M36" s="16" t="s">
        <v>166</v>
      </c>
      <c r="N36" s="14">
        <f t="shared" si="0"/>
        <v>5</v>
      </c>
      <c r="O36" s="16">
        <v>5</v>
      </c>
      <c r="P36" s="16">
        <v>0</v>
      </c>
      <c r="Q36" s="16">
        <v>0</v>
      </c>
      <c r="R36" s="16">
        <v>0</v>
      </c>
      <c r="S36" s="16">
        <v>1</v>
      </c>
      <c r="T36" s="16">
        <v>52</v>
      </c>
      <c r="U36" s="16">
        <v>116</v>
      </c>
      <c r="V36" s="16">
        <v>1</v>
      </c>
      <c r="W36" s="16">
        <v>1</v>
      </c>
      <c r="X36" s="16">
        <v>3</v>
      </c>
      <c r="Y36" s="16" t="s">
        <v>167</v>
      </c>
      <c r="Z36" s="16" t="s">
        <v>168</v>
      </c>
      <c r="AA36" s="16"/>
    </row>
    <row r="37" s="4" customFormat="1" customHeight="1" spans="1:27">
      <c r="A37" s="14">
        <v>30</v>
      </c>
      <c r="B37" s="14" t="s">
        <v>34</v>
      </c>
      <c r="C37" s="14" t="s">
        <v>35</v>
      </c>
      <c r="D37" s="14" t="s">
        <v>36</v>
      </c>
      <c r="E37" s="16" t="s">
        <v>169</v>
      </c>
      <c r="F37" s="16" t="s">
        <v>170</v>
      </c>
      <c r="G37" s="16" t="s">
        <v>171</v>
      </c>
      <c r="H37" s="16" t="s">
        <v>56</v>
      </c>
      <c r="I37" s="16" t="s">
        <v>172</v>
      </c>
      <c r="J37" s="17">
        <v>46011</v>
      </c>
      <c r="K37" s="17">
        <v>46021</v>
      </c>
      <c r="L37" s="14" t="s">
        <v>41</v>
      </c>
      <c r="M37" s="16" t="s">
        <v>173</v>
      </c>
      <c r="N37" s="14">
        <f t="shared" si="0"/>
        <v>9</v>
      </c>
      <c r="O37" s="16">
        <v>9</v>
      </c>
      <c r="P37" s="16">
        <v>0</v>
      </c>
      <c r="Q37" s="16">
        <v>0</v>
      </c>
      <c r="R37" s="16">
        <v>0</v>
      </c>
      <c r="S37" s="16">
        <v>1</v>
      </c>
      <c r="T37" s="16">
        <v>40</v>
      </c>
      <c r="U37" s="16">
        <v>150</v>
      </c>
      <c r="V37" s="16">
        <v>0</v>
      </c>
      <c r="W37" s="16">
        <v>4</v>
      </c>
      <c r="X37" s="16">
        <v>12</v>
      </c>
      <c r="Y37" s="16" t="s">
        <v>174</v>
      </c>
      <c r="Z37" s="16" t="s">
        <v>175</v>
      </c>
      <c r="AA37" s="16"/>
    </row>
    <row r="38" s="4" customFormat="1" customHeight="1" spans="1:27">
      <c r="A38" s="14">
        <v>31</v>
      </c>
      <c r="B38" s="14" t="s">
        <v>34</v>
      </c>
      <c r="C38" s="14" t="s">
        <v>35</v>
      </c>
      <c r="D38" s="14" t="s">
        <v>36</v>
      </c>
      <c r="E38" s="16" t="s">
        <v>169</v>
      </c>
      <c r="F38" s="16" t="s">
        <v>176</v>
      </c>
      <c r="G38" s="16" t="s">
        <v>177</v>
      </c>
      <c r="H38" s="16" t="s">
        <v>56</v>
      </c>
      <c r="I38" s="16" t="s">
        <v>176</v>
      </c>
      <c r="J38" s="17">
        <v>45992</v>
      </c>
      <c r="K38" s="17">
        <v>46011</v>
      </c>
      <c r="L38" s="14" t="s">
        <v>41</v>
      </c>
      <c r="M38" s="16" t="s">
        <v>178</v>
      </c>
      <c r="N38" s="14">
        <f t="shared" si="0"/>
        <v>5</v>
      </c>
      <c r="O38" s="16">
        <v>5</v>
      </c>
      <c r="P38" s="16">
        <v>0</v>
      </c>
      <c r="Q38" s="16">
        <v>0</v>
      </c>
      <c r="R38" s="16">
        <v>0</v>
      </c>
      <c r="S38" s="16">
        <v>1</v>
      </c>
      <c r="T38" s="16">
        <v>2075</v>
      </c>
      <c r="U38" s="16">
        <v>5656</v>
      </c>
      <c r="V38" s="16">
        <v>1</v>
      </c>
      <c r="W38" s="16">
        <v>136</v>
      </c>
      <c r="X38" s="16">
        <v>333</v>
      </c>
      <c r="Y38" s="16" t="s">
        <v>174</v>
      </c>
      <c r="Z38" s="16" t="s">
        <v>175</v>
      </c>
      <c r="AA38" s="16"/>
    </row>
    <row r="39" s="4" customFormat="1" customHeight="1" spans="1:27">
      <c r="A39" s="14">
        <v>32</v>
      </c>
      <c r="B39" s="16" t="s">
        <v>45</v>
      </c>
      <c r="C39" s="14" t="s">
        <v>46</v>
      </c>
      <c r="D39" s="14" t="s">
        <v>47</v>
      </c>
      <c r="E39" s="16" t="s">
        <v>169</v>
      </c>
      <c r="F39" s="16" t="s">
        <v>179</v>
      </c>
      <c r="G39" s="16" t="s">
        <v>180</v>
      </c>
      <c r="H39" s="16" t="s">
        <v>127</v>
      </c>
      <c r="I39" s="16" t="s">
        <v>181</v>
      </c>
      <c r="J39" s="17">
        <v>45992</v>
      </c>
      <c r="K39" s="17">
        <v>45992</v>
      </c>
      <c r="L39" s="14" t="s">
        <v>41</v>
      </c>
      <c r="M39" s="16" t="s">
        <v>182</v>
      </c>
      <c r="N39" s="14">
        <f t="shared" si="0"/>
        <v>3</v>
      </c>
      <c r="O39" s="16">
        <v>3</v>
      </c>
      <c r="P39" s="16">
        <v>0</v>
      </c>
      <c r="Q39" s="16">
        <v>0</v>
      </c>
      <c r="R39" s="16">
        <v>0</v>
      </c>
      <c r="S39" s="16">
        <v>1</v>
      </c>
      <c r="T39" s="16">
        <v>534</v>
      </c>
      <c r="U39" s="16">
        <v>1864</v>
      </c>
      <c r="V39" s="16">
        <v>1</v>
      </c>
      <c r="W39" s="16">
        <v>31</v>
      </c>
      <c r="X39" s="16">
        <v>79</v>
      </c>
      <c r="Y39" s="16" t="s">
        <v>183</v>
      </c>
      <c r="Z39" s="16" t="s">
        <v>184</v>
      </c>
      <c r="AA39" s="16"/>
    </row>
    <row r="40" s="4" customFormat="1" customHeight="1" spans="1:27">
      <c r="A40" s="14">
        <v>33</v>
      </c>
      <c r="B40" s="16" t="s">
        <v>45</v>
      </c>
      <c r="C40" s="14" t="s">
        <v>46</v>
      </c>
      <c r="D40" s="14" t="s">
        <v>47</v>
      </c>
      <c r="E40" s="16" t="s">
        <v>169</v>
      </c>
      <c r="F40" s="16" t="s">
        <v>185</v>
      </c>
      <c r="G40" s="16" t="s">
        <v>186</v>
      </c>
      <c r="H40" s="16" t="s">
        <v>127</v>
      </c>
      <c r="I40" s="16" t="s">
        <v>187</v>
      </c>
      <c r="J40" s="17">
        <v>45992</v>
      </c>
      <c r="K40" s="17">
        <v>45992</v>
      </c>
      <c r="L40" s="14" t="s">
        <v>41</v>
      </c>
      <c r="M40" s="16" t="s">
        <v>188</v>
      </c>
      <c r="N40" s="14">
        <f t="shared" si="0"/>
        <v>8</v>
      </c>
      <c r="O40" s="16">
        <v>8</v>
      </c>
      <c r="P40" s="16">
        <v>0</v>
      </c>
      <c r="Q40" s="16">
        <v>0</v>
      </c>
      <c r="R40" s="16">
        <v>0</v>
      </c>
      <c r="S40" s="16">
        <v>1</v>
      </c>
      <c r="T40" s="16">
        <v>602</v>
      </c>
      <c r="U40" s="16">
        <v>1622</v>
      </c>
      <c r="V40" s="16">
        <v>0</v>
      </c>
      <c r="W40" s="16">
        <v>18</v>
      </c>
      <c r="X40" s="16">
        <v>42</v>
      </c>
      <c r="Y40" s="16" t="s">
        <v>183</v>
      </c>
      <c r="Z40" s="16" t="s">
        <v>189</v>
      </c>
      <c r="AA40" s="16"/>
    </row>
    <row r="41" s="4" customFormat="1" customHeight="1" spans="1:27">
      <c r="A41" s="14">
        <v>34</v>
      </c>
      <c r="B41" s="14" t="s">
        <v>34</v>
      </c>
      <c r="C41" s="14" t="s">
        <v>35</v>
      </c>
      <c r="D41" s="14" t="s">
        <v>36</v>
      </c>
      <c r="E41" s="16" t="s">
        <v>190</v>
      </c>
      <c r="F41" s="16" t="s">
        <v>191</v>
      </c>
      <c r="G41" s="16" t="s">
        <v>192</v>
      </c>
      <c r="H41" s="16" t="s">
        <v>56</v>
      </c>
      <c r="I41" s="16" t="s">
        <v>191</v>
      </c>
      <c r="J41" s="17">
        <v>46022</v>
      </c>
      <c r="K41" s="17">
        <v>45992</v>
      </c>
      <c r="L41" s="14" t="s">
        <v>41</v>
      </c>
      <c r="M41" s="16" t="s">
        <v>193</v>
      </c>
      <c r="N41" s="14">
        <f t="shared" si="0"/>
        <v>5</v>
      </c>
      <c r="O41" s="16">
        <v>5</v>
      </c>
      <c r="P41" s="16">
        <v>0</v>
      </c>
      <c r="Q41" s="16">
        <v>0</v>
      </c>
      <c r="R41" s="16">
        <v>0</v>
      </c>
      <c r="S41" s="16">
        <v>1</v>
      </c>
      <c r="T41" s="16">
        <v>30</v>
      </c>
      <c r="U41" s="16">
        <v>90</v>
      </c>
      <c r="V41" s="16">
        <v>0</v>
      </c>
      <c r="W41" s="16">
        <v>10</v>
      </c>
      <c r="X41" s="16">
        <v>32</v>
      </c>
      <c r="Y41" s="16" t="s">
        <v>194</v>
      </c>
      <c r="Z41" s="16" t="s">
        <v>195</v>
      </c>
      <c r="AA41" s="16"/>
    </row>
    <row r="42" s="4" customFormat="1" customHeight="1" spans="1:27">
      <c r="A42" s="14">
        <v>35</v>
      </c>
      <c r="B42" s="16" t="s">
        <v>45</v>
      </c>
      <c r="C42" s="14" t="s">
        <v>46</v>
      </c>
      <c r="D42" s="14" t="s">
        <v>47</v>
      </c>
      <c r="E42" s="16" t="s">
        <v>196</v>
      </c>
      <c r="F42" s="16" t="s">
        <v>197</v>
      </c>
      <c r="G42" s="16" t="s">
        <v>198</v>
      </c>
      <c r="H42" s="16" t="s">
        <v>199</v>
      </c>
      <c r="I42" s="16" t="s">
        <v>200</v>
      </c>
      <c r="J42" s="17">
        <v>45992</v>
      </c>
      <c r="K42" s="17">
        <v>46022</v>
      </c>
      <c r="L42" s="14" t="s">
        <v>41</v>
      </c>
      <c r="M42" s="16" t="s">
        <v>201</v>
      </c>
      <c r="N42" s="14">
        <f t="shared" si="0"/>
        <v>3</v>
      </c>
      <c r="O42" s="16">
        <v>3</v>
      </c>
      <c r="P42" s="16">
        <v>0</v>
      </c>
      <c r="Q42" s="16">
        <v>0</v>
      </c>
      <c r="R42" s="16">
        <v>0</v>
      </c>
      <c r="S42" s="16">
        <v>1</v>
      </c>
      <c r="T42" s="16">
        <v>43</v>
      </c>
      <c r="U42" s="16">
        <v>76</v>
      </c>
      <c r="V42" s="16">
        <v>0</v>
      </c>
      <c r="W42" s="16">
        <v>4</v>
      </c>
      <c r="X42" s="16">
        <v>9</v>
      </c>
      <c r="Y42" s="16" t="s">
        <v>202</v>
      </c>
      <c r="Z42" s="16" t="s">
        <v>167</v>
      </c>
      <c r="AA42" s="16"/>
    </row>
    <row r="43" s="4" customFormat="1" customHeight="1" spans="1:27">
      <c r="A43" s="14">
        <v>36</v>
      </c>
      <c r="B43" s="16" t="s">
        <v>45</v>
      </c>
      <c r="C43" s="14" t="s">
        <v>46</v>
      </c>
      <c r="D43" s="14" t="s">
        <v>47</v>
      </c>
      <c r="E43" s="16" t="s">
        <v>196</v>
      </c>
      <c r="F43" s="16" t="s">
        <v>203</v>
      </c>
      <c r="G43" s="16" t="s">
        <v>204</v>
      </c>
      <c r="H43" s="16" t="s">
        <v>56</v>
      </c>
      <c r="I43" s="16" t="s">
        <v>205</v>
      </c>
      <c r="J43" s="17">
        <v>45992</v>
      </c>
      <c r="K43" s="17">
        <v>46022</v>
      </c>
      <c r="L43" s="16" t="s">
        <v>41</v>
      </c>
      <c r="M43" s="16" t="s">
        <v>206</v>
      </c>
      <c r="N43" s="14">
        <f t="shared" si="0"/>
        <v>4</v>
      </c>
      <c r="O43" s="16">
        <v>4</v>
      </c>
      <c r="P43" s="16">
        <v>0</v>
      </c>
      <c r="Q43" s="16">
        <v>0</v>
      </c>
      <c r="R43" s="16">
        <v>0</v>
      </c>
      <c r="S43" s="16">
        <v>1</v>
      </c>
      <c r="T43" s="16">
        <v>82</v>
      </c>
      <c r="U43" s="16">
        <v>268</v>
      </c>
      <c r="V43" s="16">
        <v>0</v>
      </c>
      <c r="W43" s="16">
        <v>4</v>
      </c>
      <c r="X43" s="16">
        <v>12</v>
      </c>
      <c r="Y43" s="16" t="s">
        <v>202</v>
      </c>
      <c r="Z43" s="16" t="s">
        <v>167</v>
      </c>
      <c r="AA43" s="16"/>
    </row>
    <row r="44" s="4" customFormat="1" customHeight="1" spans="1:27">
      <c r="A44" s="14">
        <v>37</v>
      </c>
      <c r="B44" s="16" t="s">
        <v>45</v>
      </c>
      <c r="C44" s="14" t="s">
        <v>46</v>
      </c>
      <c r="D44" s="14" t="s">
        <v>47</v>
      </c>
      <c r="E44" s="16" t="s">
        <v>196</v>
      </c>
      <c r="F44" s="16" t="s">
        <v>207</v>
      </c>
      <c r="G44" s="16" t="s">
        <v>208</v>
      </c>
      <c r="H44" s="16" t="s">
        <v>199</v>
      </c>
      <c r="I44" s="16" t="s">
        <v>207</v>
      </c>
      <c r="J44" s="17">
        <v>45992</v>
      </c>
      <c r="K44" s="17">
        <v>46022</v>
      </c>
      <c r="L44" s="16" t="s">
        <v>41</v>
      </c>
      <c r="M44" s="16" t="s">
        <v>209</v>
      </c>
      <c r="N44" s="14">
        <f t="shared" si="0"/>
        <v>20</v>
      </c>
      <c r="O44" s="16">
        <v>20</v>
      </c>
      <c r="P44" s="16">
        <v>0</v>
      </c>
      <c r="Q44" s="16">
        <v>0</v>
      </c>
      <c r="R44" s="16">
        <v>0</v>
      </c>
      <c r="S44" s="16">
        <v>4</v>
      </c>
      <c r="T44" s="16">
        <v>2000</v>
      </c>
      <c r="U44" s="16">
        <v>5000</v>
      </c>
      <c r="V44" s="16">
        <v>2</v>
      </c>
      <c r="W44" s="16">
        <v>74</v>
      </c>
      <c r="X44" s="16">
        <v>126</v>
      </c>
      <c r="Y44" s="16" t="s">
        <v>202</v>
      </c>
      <c r="Z44" s="16" t="s">
        <v>167</v>
      </c>
      <c r="AA44" s="16"/>
    </row>
    <row r="45" s="4" customFormat="1" customHeight="1" spans="1:27">
      <c r="A45" s="14">
        <v>38</v>
      </c>
      <c r="B45" s="14" t="s">
        <v>34</v>
      </c>
      <c r="C45" s="14" t="s">
        <v>35</v>
      </c>
      <c r="D45" s="14" t="s">
        <v>36</v>
      </c>
      <c r="E45" s="16" t="s">
        <v>196</v>
      </c>
      <c r="F45" s="16" t="s">
        <v>210</v>
      </c>
      <c r="G45" s="16" t="s">
        <v>211</v>
      </c>
      <c r="H45" s="16" t="s">
        <v>56</v>
      </c>
      <c r="I45" s="16" t="s">
        <v>212</v>
      </c>
      <c r="J45" s="17">
        <v>45992</v>
      </c>
      <c r="K45" s="17">
        <v>46022</v>
      </c>
      <c r="L45" s="16" t="s">
        <v>41</v>
      </c>
      <c r="M45" s="16" t="s">
        <v>213</v>
      </c>
      <c r="N45" s="14">
        <f t="shared" si="0"/>
        <v>3</v>
      </c>
      <c r="O45" s="16">
        <v>3</v>
      </c>
      <c r="P45" s="16">
        <v>0</v>
      </c>
      <c r="Q45" s="16">
        <v>0</v>
      </c>
      <c r="R45" s="16">
        <v>0</v>
      </c>
      <c r="S45" s="16">
        <v>1</v>
      </c>
      <c r="T45" s="16">
        <v>1206</v>
      </c>
      <c r="U45" s="16">
        <v>2232</v>
      </c>
      <c r="V45" s="16">
        <v>0</v>
      </c>
      <c r="W45" s="16">
        <v>0</v>
      </c>
      <c r="X45" s="16">
        <v>0</v>
      </c>
      <c r="Y45" s="16" t="s">
        <v>202</v>
      </c>
      <c r="Z45" s="16" t="s">
        <v>130</v>
      </c>
      <c r="AA45" s="16"/>
    </row>
    <row r="46" s="4" customFormat="1" customHeight="1" spans="1:27">
      <c r="A46" s="14">
        <v>39</v>
      </c>
      <c r="B46" s="14" t="s">
        <v>34</v>
      </c>
      <c r="C46" s="14" t="s">
        <v>35</v>
      </c>
      <c r="D46" s="14" t="s">
        <v>36</v>
      </c>
      <c r="E46" s="16" t="s">
        <v>196</v>
      </c>
      <c r="F46" s="16" t="s">
        <v>214</v>
      </c>
      <c r="G46" s="16" t="s">
        <v>215</v>
      </c>
      <c r="H46" s="16" t="s">
        <v>127</v>
      </c>
      <c r="I46" s="16" t="s">
        <v>214</v>
      </c>
      <c r="J46" s="17">
        <v>45992</v>
      </c>
      <c r="K46" s="17">
        <v>46022</v>
      </c>
      <c r="L46" s="16" t="s">
        <v>41</v>
      </c>
      <c r="M46" s="16" t="s">
        <v>216</v>
      </c>
      <c r="N46" s="14">
        <f t="shared" si="0"/>
        <v>5</v>
      </c>
      <c r="O46" s="16">
        <v>5</v>
      </c>
      <c r="P46" s="16">
        <v>0</v>
      </c>
      <c r="Q46" s="16">
        <v>0</v>
      </c>
      <c r="R46" s="16">
        <v>0</v>
      </c>
      <c r="S46" s="16">
        <v>1</v>
      </c>
      <c r="T46" s="16">
        <v>93</v>
      </c>
      <c r="U46" s="16">
        <v>269</v>
      </c>
      <c r="V46" s="16">
        <v>0</v>
      </c>
      <c r="W46" s="16">
        <v>7</v>
      </c>
      <c r="X46" s="16">
        <v>16</v>
      </c>
      <c r="Y46" s="16" t="s">
        <v>202</v>
      </c>
      <c r="Z46" s="16" t="s">
        <v>130</v>
      </c>
      <c r="AA46" s="16"/>
    </row>
    <row r="47" s="4" customFormat="1" customHeight="1" spans="1:27">
      <c r="A47" s="14">
        <v>40</v>
      </c>
      <c r="B47" s="16" t="s">
        <v>45</v>
      </c>
      <c r="C47" s="14" t="s">
        <v>46</v>
      </c>
      <c r="D47" s="14" t="s">
        <v>47</v>
      </c>
      <c r="E47" s="16" t="s">
        <v>217</v>
      </c>
      <c r="F47" s="16" t="s">
        <v>218</v>
      </c>
      <c r="G47" s="16" t="s">
        <v>219</v>
      </c>
      <c r="H47" s="16" t="s">
        <v>220</v>
      </c>
      <c r="I47" s="16" t="s">
        <v>218</v>
      </c>
      <c r="J47" s="17">
        <v>45992</v>
      </c>
      <c r="K47" s="17">
        <v>46022</v>
      </c>
      <c r="L47" s="16" t="s">
        <v>41</v>
      </c>
      <c r="M47" s="16" t="s">
        <v>221</v>
      </c>
      <c r="N47" s="14">
        <f t="shared" si="0"/>
        <v>4</v>
      </c>
      <c r="O47" s="16">
        <v>4</v>
      </c>
      <c r="P47" s="16">
        <v>0</v>
      </c>
      <c r="Q47" s="16">
        <v>0</v>
      </c>
      <c r="R47" s="16">
        <v>0</v>
      </c>
      <c r="S47" s="16">
        <v>1</v>
      </c>
      <c r="T47" s="16">
        <v>20</v>
      </c>
      <c r="U47" s="16">
        <v>50</v>
      </c>
      <c r="V47" s="16">
        <v>0</v>
      </c>
      <c r="W47" s="16">
        <v>5</v>
      </c>
      <c r="X47" s="16">
        <v>10</v>
      </c>
      <c r="Y47" s="16" t="s">
        <v>222</v>
      </c>
      <c r="Z47" s="16" t="s">
        <v>123</v>
      </c>
      <c r="AA47" s="16"/>
    </row>
    <row r="48" s="4" customFormat="1" customHeight="1" spans="1:27">
      <c r="A48" s="14">
        <v>41</v>
      </c>
      <c r="B48" s="16" t="s">
        <v>45</v>
      </c>
      <c r="C48" s="14" t="s">
        <v>46</v>
      </c>
      <c r="D48" s="14" t="s">
        <v>47</v>
      </c>
      <c r="E48" s="16" t="s">
        <v>217</v>
      </c>
      <c r="F48" s="16" t="s">
        <v>223</v>
      </c>
      <c r="G48" s="16" t="s">
        <v>219</v>
      </c>
      <c r="H48" s="16" t="s">
        <v>220</v>
      </c>
      <c r="I48" s="16" t="s">
        <v>223</v>
      </c>
      <c r="J48" s="17">
        <v>45992</v>
      </c>
      <c r="K48" s="17">
        <v>46022</v>
      </c>
      <c r="L48" s="16" t="s">
        <v>41</v>
      </c>
      <c r="M48" s="16" t="s">
        <v>224</v>
      </c>
      <c r="N48" s="14">
        <f t="shared" si="0"/>
        <v>2</v>
      </c>
      <c r="O48" s="16">
        <v>2</v>
      </c>
      <c r="P48" s="16">
        <v>0</v>
      </c>
      <c r="Q48" s="16">
        <v>0</v>
      </c>
      <c r="R48" s="16">
        <v>0</v>
      </c>
      <c r="S48" s="16">
        <v>1</v>
      </c>
      <c r="T48" s="16">
        <v>20</v>
      </c>
      <c r="U48" s="16">
        <v>50</v>
      </c>
      <c r="V48" s="16">
        <v>1</v>
      </c>
      <c r="W48" s="16">
        <v>5</v>
      </c>
      <c r="X48" s="16">
        <v>10</v>
      </c>
      <c r="Y48" s="16" t="s">
        <v>222</v>
      </c>
      <c r="Z48" s="16" t="s">
        <v>123</v>
      </c>
      <c r="AA48" s="16"/>
    </row>
    <row r="49" s="4" customFormat="1" customHeight="1" spans="1:27">
      <c r="A49" s="14">
        <v>42</v>
      </c>
      <c r="B49" s="16" t="s">
        <v>45</v>
      </c>
      <c r="C49" s="14" t="s">
        <v>46</v>
      </c>
      <c r="D49" s="14" t="s">
        <v>47</v>
      </c>
      <c r="E49" s="16" t="s">
        <v>217</v>
      </c>
      <c r="F49" s="16" t="s">
        <v>223</v>
      </c>
      <c r="G49" s="16" t="s">
        <v>219</v>
      </c>
      <c r="H49" s="16" t="s">
        <v>220</v>
      </c>
      <c r="I49" s="16" t="s">
        <v>223</v>
      </c>
      <c r="J49" s="17">
        <v>45992</v>
      </c>
      <c r="K49" s="17">
        <v>46022</v>
      </c>
      <c r="L49" s="16" t="s">
        <v>41</v>
      </c>
      <c r="M49" s="16" t="s">
        <v>225</v>
      </c>
      <c r="N49" s="14">
        <f t="shared" si="0"/>
        <v>5</v>
      </c>
      <c r="O49" s="16">
        <v>5</v>
      </c>
      <c r="P49" s="16">
        <v>0</v>
      </c>
      <c r="Q49" s="16">
        <v>0</v>
      </c>
      <c r="R49" s="16">
        <v>0</v>
      </c>
      <c r="S49" s="16">
        <v>1</v>
      </c>
      <c r="T49" s="16">
        <v>20</v>
      </c>
      <c r="U49" s="16">
        <v>50</v>
      </c>
      <c r="V49" s="16">
        <v>1</v>
      </c>
      <c r="W49" s="16">
        <v>5</v>
      </c>
      <c r="X49" s="16">
        <v>10</v>
      </c>
      <c r="Y49" s="16" t="s">
        <v>222</v>
      </c>
      <c r="Z49" s="16" t="s">
        <v>123</v>
      </c>
      <c r="AA49" s="16"/>
    </row>
    <row r="50" s="4" customFormat="1" customHeight="1" spans="1:27">
      <c r="A50" s="14">
        <v>43</v>
      </c>
      <c r="B50" s="14" t="s">
        <v>34</v>
      </c>
      <c r="C50" s="14" t="s">
        <v>35</v>
      </c>
      <c r="D50" s="14" t="s">
        <v>36</v>
      </c>
      <c r="E50" s="16" t="s">
        <v>226</v>
      </c>
      <c r="F50" s="16" t="s">
        <v>227</v>
      </c>
      <c r="G50" s="16" t="s">
        <v>228</v>
      </c>
      <c r="H50" s="16" t="s">
        <v>56</v>
      </c>
      <c r="I50" s="16" t="s">
        <v>227</v>
      </c>
      <c r="J50" s="17">
        <v>45843</v>
      </c>
      <c r="K50" s="17">
        <v>46021</v>
      </c>
      <c r="L50" s="16" t="s">
        <v>41</v>
      </c>
      <c r="M50" s="16" t="s">
        <v>229</v>
      </c>
      <c r="N50" s="14">
        <f t="shared" si="0"/>
        <v>10</v>
      </c>
      <c r="O50" s="16">
        <v>10</v>
      </c>
      <c r="P50" s="16">
        <v>0</v>
      </c>
      <c r="Q50" s="16">
        <v>0</v>
      </c>
      <c r="R50" s="16">
        <v>0</v>
      </c>
      <c r="S50" s="16">
        <v>2</v>
      </c>
      <c r="T50" s="16">
        <v>50</v>
      </c>
      <c r="U50" s="16">
        <v>380</v>
      </c>
      <c r="V50" s="16">
        <v>0</v>
      </c>
      <c r="W50" s="16">
        <v>5</v>
      </c>
      <c r="X50" s="16">
        <v>15</v>
      </c>
      <c r="Y50" s="16" t="s">
        <v>229</v>
      </c>
      <c r="Z50" s="16" t="s">
        <v>230</v>
      </c>
      <c r="AA50" s="16"/>
    </row>
    <row r="51" s="4" customFormat="1" customHeight="1" spans="1:27">
      <c r="A51" s="14">
        <v>44</v>
      </c>
      <c r="B51" s="16" t="s">
        <v>34</v>
      </c>
      <c r="C51" s="14" t="s">
        <v>35</v>
      </c>
      <c r="D51" s="14" t="s">
        <v>36</v>
      </c>
      <c r="E51" s="16" t="s">
        <v>231</v>
      </c>
      <c r="F51" s="16" t="s">
        <v>232</v>
      </c>
      <c r="G51" s="16" t="s">
        <v>233</v>
      </c>
      <c r="H51" s="16" t="s">
        <v>220</v>
      </c>
      <c r="I51" s="16" t="s">
        <v>234</v>
      </c>
      <c r="J51" s="17">
        <v>46018</v>
      </c>
      <c r="K51" s="17">
        <v>46020</v>
      </c>
      <c r="L51" s="16" t="s">
        <v>41</v>
      </c>
      <c r="M51" s="16" t="s">
        <v>235</v>
      </c>
      <c r="N51" s="14">
        <f t="shared" si="0"/>
        <v>3</v>
      </c>
      <c r="O51" s="16">
        <v>3</v>
      </c>
      <c r="P51" s="16">
        <v>0</v>
      </c>
      <c r="Q51" s="16">
        <v>0</v>
      </c>
      <c r="R51" s="16">
        <v>0</v>
      </c>
      <c r="S51" s="16">
        <v>1</v>
      </c>
      <c r="T51" s="16">
        <v>330</v>
      </c>
      <c r="U51" s="16">
        <v>780</v>
      </c>
      <c r="V51" s="16">
        <v>0</v>
      </c>
      <c r="W51" s="16">
        <v>47</v>
      </c>
      <c r="X51" s="16">
        <v>105</v>
      </c>
      <c r="Y51" s="16" t="s">
        <v>236</v>
      </c>
      <c r="Z51" s="16" t="s">
        <v>237</v>
      </c>
      <c r="AA51" s="16"/>
    </row>
    <row r="52" s="4" customFormat="1" customHeight="1" spans="1:27">
      <c r="A52" s="14">
        <v>45</v>
      </c>
      <c r="B52" s="16" t="s">
        <v>45</v>
      </c>
      <c r="C52" s="14" t="s">
        <v>46</v>
      </c>
      <c r="D52" s="14" t="s">
        <v>47</v>
      </c>
      <c r="E52" s="16" t="s">
        <v>231</v>
      </c>
      <c r="F52" s="16" t="s">
        <v>232</v>
      </c>
      <c r="G52" s="16" t="s">
        <v>238</v>
      </c>
      <c r="H52" s="16" t="s">
        <v>220</v>
      </c>
      <c r="I52" s="16" t="s">
        <v>239</v>
      </c>
      <c r="J52" s="17">
        <v>46011</v>
      </c>
      <c r="K52" s="17">
        <v>46021</v>
      </c>
      <c r="L52" s="16" t="s">
        <v>41</v>
      </c>
      <c r="M52" s="16" t="s">
        <v>240</v>
      </c>
      <c r="N52" s="14">
        <f t="shared" si="0"/>
        <v>5</v>
      </c>
      <c r="O52" s="16">
        <v>5</v>
      </c>
      <c r="P52" s="16">
        <v>0</v>
      </c>
      <c r="Q52" s="16">
        <v>0</v>
      </c>
      <c r="R52" s="16">
        <v>0</v>
      </c>
      <c r="S52" s="16">
        <v>1</v>
      </c>
      <c r="T52" s="16">
        <v>568</v>
      </c>
      <c r="U52" s="16">
        <v>1625</v>
      </c>
      <c r="V52" s="16">
        <v>0</v>
      </c>
      <c r="W52" s="16">
        <v>76</v>
      </c>
      <c r="X52" s="16">
        <v>203</v>
      </c>
      <c r="Y52" s="16" t="s">
        <v>236</v>
      </c>
      <c r="Z52" s="16" t="s">
        <v>241</v>
      </c>
      <c r="AA52" s="16"/>
    </row>
    <row r="53" s="4" customFormat="1" customHeight="1" spans="1:27">
      <c r="A53" s="14">
        <v>46</v>
      </c>
      <c r="B53" s="16" t="s">
        <v>45</v>
      </c>
      <c r="C53" s="16" t="s">
        <v>46</v>
      </c>
      <c r="D53" s="14" t="s">
        <v>47</v>
      </c>
      <c r="E53" s="16" t="s">
        <v>231</v>
      </c>
      <c r="F53" s="16" t="s">
        <v>242</v>
      </c>
      <c r="G53" s="16" t="s">
        <v>243</v>
      </c>
      <c r="H53" s="16" t="s">
        <v>220</v>
      </c>
      <c r="I53" s="16" t="s">
        <v>242</v>
      </c>
      <c r="J53" s="17">
        <v>46014</v>
      </c>
      <c r="K53" s="17">
        <v>46021</v>
      </c>
      <c r="L53" s="16" t="s">
        <v>41</v>
      </c>
      <c r="M53" s="16" t="s">
        <v>244</v>
      </c>
      <c r="N53" s="14">
        <f t="shared" si="0"/>
        <v>3</v>
      </c>
      <c r="O53" s="16">
        <v>3</v>
      </c>
      <c r="P53" s="16">
        <v>0</v>
      </c>
      <c r="Q53" s="16">
        <v>0</v>
      </c>
      <c r="R53" s="16">
        <v>0</v>
      </c>
      <c r="S53" s="16">
        <v>1</v>
      </c>
      <c r="T53" s="16">
        <v>689</v>
      </c>
      <c r="U53" s="16">
        <v>3524</v>
      </c>
      <c r="V53" s="16">
        <v>1</v>
      </c>
      <c r="W53" s="16">
        <v>97</v>
      </c>
      <c r="X53" s="16">
        <v>229</v>
      </c>
      <c r="Y53" s="16" t="s">
        <v>236</v>
      </c>
      <c r="Z53" s="16" t="s">
        <v>241</v>
      </c>
      <c r="AA53" s="16"/>
    </row>
    <row r="54" s="5" customFormat="1" customHeight="1" spans="1:27">
      <c r="A54" s="14">
        <v>46</v>
      </c>
      <c r="B54" s="18" t="s">
        <v>245</v>
      </c>
      <c r="C54" s="18"/>
      <c r="D54" s="18"/>
      <c r="E54" s="18"/>
      <c r="F54" s="18"/>
      <c r="G54" s="18"/>
      <c r="H54" s="18"/>
      <c r="I54" s="18"/>
      <c r="J54" s="19"/>
      <c r="K54" s="19"/>
      <c r="L54" s="18"/>
      <c r="M54" s="18"/>
      <c r="N54" s="14">
        <f t="shared" si="0"/>
        <v>286</v>
      </c>
      <c r="O54" s="18">
        <f>SUM(O8:O53)</f>
        <v>286</v>
      </c>
      <c r="P54" s="18">
        <f>SUM(P8:P53)</f>
        <v>0</v>
      </c>
      <c r="Q54" s="18">
        <f>SUM(Q8:Q53)</f>
        <v>0</v>
      </c>
      <c r="R54" s="18">
        <f>SUM(R8:R53)</f>
        <v>0</v>
      </c>
      <c r="S54" s="18"/>
      <c r="T54" s="18"/>
      <c r="U54" s="18"/>
      <c r="V54" s="18"/>
      <c r="W54" s="18"/>
      <c r="X54" s="18"/>
      <c r="Y54" s="18"/>
      <c r="Z54" s="18"/>
      <c r="AA54" s="18"/>
    </row>
  </sheetData>
  <autoFilter xmlns:etc="http://www.wps.cn/officeDocument/2017/etCustomData" ref="A7:AA54" etc:filterBottomFollowUsedRange="0">
    <extLst/>
  </autoFilter>
  <mergeCells count="28">
    <mergeCell ref="A1:AA1"/>
    <mergeCell ref="A3:AA3"/>
    <mergeCell ref="B5:D5"/>
    <mergeCell ref="J5:K5"/>
    <mergeCell ref="N5:R5"/>
    <mergeCell ref="S5:X5"/>
    <mergeCell ref="O6:R6"/>
    <mergeCell ref="V6:X6"/>
    <mergeCell ref="A5:A7"/>
    <mergeCell ref="B6:B7"/>
    <mergeCell ref="C6:C7"/>
    <mergeCell ref="D6:D7"/>
    <mergeCell ref="E5:E7"/>
    <mergeCell ref="F5:F7"/>
    <mergeCell ref="G5:G7"/>
    <mergeCell ref="H5:H7"/>
    <mergeCell ref="I5:I7"/>
    <mergeCell ref="J6:J7"/>
    <mergeCell ref="K6:K7"/>
    <mergeCell ref="L5:L7"/>
    <mergeCell ref="M5:M7"/>
    <mergeCell ref="N6:N7"/>
    <mergeCell ref="S6:S7"/>
    <mergeCell ref="T6:T7"/>
    <mergeCell ref="U6:U7"/>
    <mergeCell ref="Y5:Y7"/>
    <mergeCell ref="Z5:Z7"/>
    <mergeCell ref="AA5:AA7"/>
  </mergeCells>
  <pageMargins left="0.751388888888889" right="0.751388888888889" top="1" bottom="1" header="0.5" footer="0.5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沅江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彤爷</cp:lastModifiedBy>
  <dcterms:created xsi:type="dcterms:W3CDTF">2022-05-18T08:34:00Z</dcterms:created>
  <dcterms:modified xsi:type="dcterms:W3CDTF">2025-12-24T07:15:58Z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682654D1230C4D319A92934820C5ABBB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