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 tabRatio="821" activeTab="4"/>
  </bookViews>
  <sheets>
    <sheet name="目录" sheetId="1" r:id="rId1"/>
    <sheet name="收支总表" sheetId="2" r:id="rId2"/>
    <sheet name="收入总表" sheetId="3" r:id="rId3"/>
    <sheet name="支出总表" sheetId="4" r:id="rId4"/>
    <sheet name="财拨总表" sheetId="5" r:id="rId5"/>
    <sheet name="一般预算支出功能分类" sheetId="6" r:id="rId6"/>
    <sheet name="一般公共预算基本支出经济分类" sheetId="7" r:id="rId7"/>
    <sheet name="三公" sheetId="8" r:id="rId8"/>
    <sheet name="政府性基金" sheetId="9" r:id="rId9"/>
    <sheet name="项目支出" sheetId="10" r:id="rId10"/>
    <sheet name="单位新增资产表" sheetId="11" r:id="rId11"/>
    <sheet name="单位采购表" sheetId="12" r:id="rId12"/>
  </sheets>
  <calcPr calcId="124519" iterate="1"/>
</workbook>
</file>

<file path=xl/calcChain.xml><?xml version="1.0" encoding="utf-8"?>
<calcChain xmlns="http://schemas.openxmlformats.org/spreadsheetml/2006/main">
  <c r="I20" i="10"/>
  <c r="E20"/>
  <c r="D20"/>
  <c r="I18"/>
  <c r="D18"/>
  <c r="I10"/>
  <c r="D10"/>
  <c r="I9"/>
  <c r="D9"/>
  <c r="I8"/>
  <c r="D8"/>
  <c r="E10" i="9"/>
  <c r="C10"/>
  <c r="E9"/>
  <c r="C9"/>
  <c r="E8"/>
  <c r="C8"/>
  <c r="E7"/>
  <c r="C7"/>
  <c r="D19" i="5"/>
  <c r="D7"/>
  <c r="I9" i="4"/>
  <c r="G9"/>
  <c r="I8"/>
  <c r="G8"/>
  <c r="C8"/>
  <c r="I7"/>
  <c r="G7"/>
  <c r="C7"/>
  <c r="D39" i="2"/>
  <c r="D18"/>
</calcChain>
</file>

<file path=xl/sharedStrings.xml><?xml version="1.0" encoding="utf-8"?>
<sst xmlns="http://schemas.openxmlformats.org/spreadsheetml/2006/main" count="441" uniqueCount="264">
  <si>
    <t>部门预算批复表目录</t>
  </si>
  <si>
    <t>序号</t>
  </si>
  <si>
    <t>名称</t>
  </si>
  <si>
    <t>备注</t>
  </si>
  <si>
    <t>收支总表</t>
  </si>
  <si>
    <t>收入总表</t>
  </si>
  <si>
    <t>支出总表</t>
  </si>
  <si>
    <t>财政拨款收支总表</t>
  </si>
  <si>
    <t>本年一般公共预算支出表</t>
  </si>
  <si>
    <t>本年一般公共预算基本支出表</t>
  </si>
  <si>
    <t>本年一般公共预算“三公”经费支出表</t>
  </si>
  <si>
    <t>政府性基金预算支出表</t>
  </si>
  <si>
    <t>项目支出表</t>
  </si>
  <si>
    <t>单位新增资产汇总表</t>
  </si>
  <si>
    <t>政府采购预算表</t>
  </si>
  <si>
    <t>部门：411_沅江市城市管理和综合执法局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</si>
  <si>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</si>
  <si>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</si>
  <si>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</si>
  <si>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</si>
  <si>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</si>
  <si>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</si>
  <si>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</si>
  <si>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</si>
  <si>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</si>
  <si>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</si>
  <si>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</si>
  <si>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</si>
  <si>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</si>
  <si>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</si>
  <si>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</si>
  <si>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</si>
  <si>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</si>
  <si>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</si>
  <si>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</si>
  <si>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</si>
  <si>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</si>
  <si>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</si>
  <si>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</si>
  <si>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</si>
  <si>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</si>
  <si>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</si>
  <si>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</si>
  <si>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</si>
  <si>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</si>
  <si>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</si>
  <si>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</si>
  <si>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</si>
  <si>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</si>
  <si>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</si>
  <si>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</si>
  <si>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</si>
  <si>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</si>
  <si>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</si>
  <si>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</si>
  <si>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</si>
  <si>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</si>
  <si>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</si>
  <si>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</si>
  <si>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</si>
  <si>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</si>
  <si>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</si>
  <si>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</si>
  <si>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</si>
  <si>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</si>
  <si>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</si>
  <si>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</si>
  <si>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</si>
  <si>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</si>
  <si>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</si>
  <si>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</si>
  <si>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</si>
  <si>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</si>
  <si>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</si>
  <si>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</si>
  <si>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</si>
  <si>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</si>
  <si>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</si>
  <si>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</si>
  <si>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</si>
  <si>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</si>
  <si>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</si>
  <si>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</si>
  <si>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</si>
  <si>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</si>
  <si>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</si>
  <si>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411004</t>
  </si>
  <si>
    <t>沅江市园林绿化服务中心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</si>
  <si>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</si>
  <si>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</si>
  <si>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</si>
  <si>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</si>
  <si>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</si>
  <si>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</si>
  <si>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</si>
  <si>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411_沅江市城市管理和综合执法局</t>
  </si>
  <si>
    <t xml:space="preserve">  沅江市园林绿化服务中心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</si>
  <si>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</si>
  <si>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</si>
  <si>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</si>
  <si>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</si>
  <si>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</si>
  <si>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</si>
  <si>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</si>
  <si>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</si>
  <si>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</si>
  <si>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</si>
  <si>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</si>
  <si>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212</t>
  </si>
  <si>
    <t>城乡社区支出</t>
  </si>
  <si>
    <t xml:space="preserve">  21201</t>
  </si>
  <si>
    <t xml:space="preserve">  城乡社区管理事务</t>
  </si>
  <si>
    <t xml:space="preserve">   2120101</t>
  </si>
  <si>
    <t xml:space="preserve">   行政运行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</si>
  <si>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</si>
  <si>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</si>
  <si>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</si>
  <si>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</si>
  <si>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</si>
  <si>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</si>
  <si>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</si>
  <si>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</si>
  <si>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</si>
  <si>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</si>
  <si>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</si>
  <si>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</si>
  <si>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</si>
  <si>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</si>
  <si>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</si>
  <si>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</si>
  <si>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</si>
  <si>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</si>
  <si>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</si>
  <si>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30110</t>
  </si>
  <si>
    <t xml:space="preserve">  职工基本医疗保险缴费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</si>
  <si>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</si>
  <si>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</si>
  <si>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</si>
  <si>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</si>
  <si>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</si>
  <si>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</si>
  <si>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</si>
  <si>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</si>
  <si>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</si>
  <si>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</si>
  <si>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</si>
  <si>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</si>
  <si>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302</t>
  </si>
  <si>
    <t>商品和服务支出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</si>
  <si>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</si>
  <si>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</si>
  <si>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</si>
  <si>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</si>
  <si>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</si>
  <si>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</si>
  <si>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</si>
  <si>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</si>
  <si>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</si>
  <si>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</si>
  <si>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30215</t>
  </si>
  <si>
    <t xml:space="preserve">  会议费</t>
  </si>
  <si>
    <t xml:space="preserve">  30211</t>
  </si>
  <si>
    <t xml:space="preserve">  差旅费</t>
  </si>
  <si>
    <t xml:space="preserve">  30206</t>
  </si>
  <si>
    <t xml:space="preserve">  电费</t>
  </si>
  <si>
    <t xml:space="preserve">  30205</t>
  </si>
  <si>
    <t xml:space="preserve">  水费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</si>
  <si>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</si>
  <si>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</si>
  <si>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</si>
  <si>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</si>
  <si>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30209</t>
  </si>
  <si>
    <t xml:space="preserve">  物业管理费</t>
  </si>
  <si>
    <t xml:space="preserve">  30207</t>
  </si>
  <si>
    <t xml:space="preserve">  邮电费</t>
  </si>
  <si>
    <t xml:space="preserve">  30202</t>
  </si>
  <si>
    <t xml:space="preserve">  印刷费</t>
  </si>
  <si>
    <t xml:space="preserve">  30201</t>
  </si>
  <si>
    <t xml:space="preserve">  办公费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</si>
  <si>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</si>
  <si>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</si>
  <si>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</si>
  <si>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</si>
  <si>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</si>
  <si>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</si>
  <si>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</si>
  <si>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</si>
  <si>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</si>
  <si>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</si>
  <si>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</si>
  <si>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</si>
  <si>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 xml:space="preserve">  21208</t>
  </si>
  <si>
    <t xml:space="preserve">  国有土地使用权出让收入安排的支出</t>
  </si>
  <si>
    <t xml:space="preserve">   2120803</t>
  </si>
  <si>
    <t xml:space="preserve">   城市建设支出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</si>
  <si>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</si>
  <si>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</si>
  <si>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</si>
  <si>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</si>
  <si>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</si>
  <si>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</si>
  <si>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</si>
  <si>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</si>
  <si>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</si>
  <si>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</si>
  <si>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</si>
  <si>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</si>
  <si>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411004_沅江市园林绿化服务中心</t>
  </si>
  <si>
    <t xml:space="preserve">   人员类</t>
  </si>
  <si>
    <t>社会保险缴费</t>
  </si>
  <si>
    <t>工资性支出</t>
  </si>
  <si>
    <t>对个人和家庭补助</t>
  </si>
  <si>
    <t>住房公积金</t>
  </si>
  <si>
    <t xml:space="preserve">   公用经费</t>
  </si>
  <si>
    <t xml:space="preserve">   特定目标类</t>
  </si>
  <si>
    <t>B2023年原洞庭公园遗留问题</t>
  </si>
  <si>
    <t>B2021年新增绿地（广扩王府篮球场、小河嘴滨湖公园）</t>
  </si>
  <si>
    <t>B原绿化维护、城区公园维护费</t>
  </si>
  <si>
    <t>金额单位：万元</t>
  </si>
  <si>
    <t>单位代码</t>
  </si>
  <si>
    <t>单位（资产）名称</t>
  </si>
  <si>
    <t>资产名称</t>
  </si>
  <si>
    <t>新增资产配置</t>
  </si>
  <si>
    <t xml:space="preserve">存量资产							 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</si>
  <si>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</si>
  <si>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</si>
  <si>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</si>
  <si>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</si>
  <si>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</si>
  <si>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</si>
  <si>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</si>
  <si>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</si>
  <si>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</si>
  <si>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</si>
  <si>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</si>
  <si>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</si>
  <si>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</si>
  <si>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</si>
  <si>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金额</t>
  </si>
  <si>
    <t>平方米</t>
  </si>
  <si>
    <t>辆</t>
  </si>
  <si>
    <t>台/套</t>
  </si>
  <si>
    <t>功能科目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</si>
  <si>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</si>
  <si>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</si>
  <si>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</si>
  <si>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</si>
  <si>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</si>
  <si>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</si>
  <si>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</si>
  <si>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</si>
  <si>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</si>
  <si>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类</t>
  </si>
  <si>
    <t>款</t>
  </si>
  <si>
    <t>项</t>
  </si>
  <si>
    <t>一般公共预算拨款</t>
  </si>
  <si>
    <t>政府性基金拨款</t>
  </si>
  <si>
    <t xml:space="preserve">上级财政补助收入		 </t>
  </si>
  <si>
    <t>上级单位补助收入</t>
  </si>
  <si>
    <t>上年结转结余</t>
  </si>
  <si>
    <t>一般公共预算拨款小计</t>
  </si>
  <si>
    <t>一般公共预算补助</t>
  </si>
  <si>
    <t>政府性基金补助</t>
  </si>
  <si>
    <t>国有资本经营预算补助</t>
  </si>
</sst>
</file>

<file path=xl/styles.xml><?xml version="1.0" encoding="utf-8"?>
<styleSheet xmlns="http://schemas.openxmlformats.org/spreadsheetml/2006/main">
  <numFmts count="1">
    <numFmt numFmtId="176" formatCode="#0.00"/>
  </numFmts>
  <fonts count="1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21" sqref="C21"/>
    </sheetView>
  </sheetViews>
  <sheetFormatPr defaultColWidth="10" defaultRowHeight="13.5"/>
  <cols>
    <col min="1" max="1" width="5" customWidth="1"/>
    <col min="2" max="2" width="9.875" customWidth="1"/>
    <col min="3" max="3" width="39.5" customWidth="1"/>
    <col min="4" max="4" width="40.125" customWidth="1"/>
  </cols>
  <sheetData>
    <row r="1" spans="1:4" ht="40.5" customHeight="1">
      <c r="A1" s="1"/>
      <c r="B1" s="2"/>
      <c r="D1" s="1"/>
    </row>
    <row r="2" spans="1:4" ht="44.85" customHeight="1">
      <c r="B2" s="45" t="s">
        <v>0</v>
      </c>
      <c r="C2" s="45"/>
      <c r="D2" s="45"/>
    </row>
    <row r="3" spans="1:4" ht="33.6" customHeight="1">
      <c r="A3" s="43"/>
      <c r="B3" s="40" t="s">
        <v>1</v>
      </c>
      <c r="C3" s="40" t="s">
        <v>2</v>
      </c>
      <c r="D3" s="40" t="s">
        <v>3</v>
      </c>
    </row>
    <row r="4" spans="1:4" ht="32.65" customHeight="1">
      <c r="A4" s="3"/>
      <c r="B4" s="41">
        <v>1</v>
      </c>
      <c r="C4" s="44" t="s">
        <v>4</v>
      </c>
      <c r="D4" s="44"/>
    </row>
    <row r="5" spans="1:4" ht="32.65" customHeight="1">
      <c r="A5" s="3"/>
      <c r="B5" s="41">
        <v>2</v>
      </c>
      <c r="C5" s="44" t="s">
        <v>5</v>
      </c>
      <c r="D5" s="44"/>
    </row>
    <row r="6" spans="1:4" ht="32.65" customHeight="1">
      <c r="A6" s="3"/>
      <c r="B6" s="41">
        <v>3</v>
      </c>
      <c r="C6" s="44" t="s">
        <v>6</v>
      </c>
      <c r="D6" s="44"/>
    </row>
    <row r="7" spans="1:4" ht="32.65" customHeight="1">
      <c r="A7" s="3"/>
      <c r="B7" s="41">
        <v>4</v>
      </c>
      <c r="C7" s="44" t="s">
        <v>7</v>
      </c>
      <c r="D7" s="44"/>
    </row>
    <row r="8" spans="1:4" ht="32.65" customHeight="1">
      <c r="A8" s="3"/>
      <c r="B8" s="41">
        <v>5</v>
      </c>
      <c r="C8" s="44" t="s">
        <v>8</v>
      </c>
      <c r="D8" s="44"/>
    </row>
    <row r="9" spans="1:4" ht="32.65" customHeight="1">
      <c r="A9" s="3"/>
      <c r="B9" s="41">
        <v>6</v>
      </c>
      <c r="C9" s="44" t="s">
        <v>9</v>
      </c>
      <c r="D9" s="44"/>
    </row>
    <row r="10" spans="1:4" ht="32.65" customHeight="1">
      <c r="A10" s="3"/>
      <c r="B10" s="41">
        <v>7</v>
      </c>
      <c r="C10" s="44" t="s">
        <v>10</v>
      </c>
      <c r="D10" s="44"/>
    </row>
    <row r="11" spans="1:4" ht="32.65" customHeight="1">
      <c r="A11" s="3"/>
      <c r="B11" s="41">
        <v>8</v>
      </c>
      <c r="C11" s="44" t="s">
        <v>11</v>
      </c>
      <c r="D11" s="44"/>
    </row>
    <row r="12" spans="1:4" ht="32.65" customHeight="1">
      <c r="A12" s="3"/>
      <c r="B12" s="41">
        <v>9</v>
      </c>
      <c r="C12" s="44" t="s">
        <v>12</v>
      </c>
      <c r="D12" s="44"/>
    </row>
    <row r="13" spans="1:4" ht="32.65" customHeight="1">
      <c r="A13" s="3"/>
      <c r="B13" s="41">
        <v>10</v>
      </c>
      <c r="C13" s="44" t="s">
        <v>13</v>
      </c>
      <c r="D13" s="44"/>
    </row>
    <row r="14" spans="1:4" ht="32.65" customHeight="1">
      <c r="A14" s="3"/>
      <c r="B14" s="41">
        <v>11</v>
      </c>
      <c r="C14" s="44" t="s">
        <v>14</v>
      </c>
      <c r="D14" s="44"/>
    </row>
  </sheetData>
  <mergeCells count="1">
    <mergeCell ref="B2:D2"/>
  </mergeCells>
  <phoneticPr fontId="11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topLeftCell="A7" workbookViewId="0">
      <selection activeCell="H32" sqref="H32"/>
    </sheetView>
  </sheetViews>
  <sheetFormatPr defaultColWidth="10" defaultRowHeight="13.5"/>
  <cols>
    <col min="1" max="1" width="8" customWidth="1"/>
    <col min="2" max="2" width="12.5" customWidth="1"/>
    <col min="3" max="3" width="9.875" customWidth="1"/>
    <col min="4" max="4" width="9.25" customWidth="1"/>
    <col min="5" max="8" width="6.625" customWidth="1"/>
    <col min="9" max="9" width="11.25" customWidth="1"/>
    <col min="10" max="20" width="6.625" customWidth="1"/>
  </cols>
  <sheetData>
    <row r="1" spans="1:20" ht="16.35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4.5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2.35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6.350000000000001" customHeight="1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7.25" customHeight="1">
      <c r="A5" s="48" t="s">
        <v>195</v>
      </c>
      <c r="B5" s="48" t="s">
        <v>196</v>
      </c>
      <c r="C5" s="48" t="s">
        <v>197</v>
      </c>
      <c r="D5" s="48" t="s">
        <v>73</v>
      </c>
      <c r="E5" s="48" t="s">
        <v>198</v>
      </c>
      <c r="F5" s="48"/>
      <c r="G5" s="48"/>
      <c r="H5" s="48"/>
      <c r="I5" s="48"/>
      <c r="J5" s="48"/>
      <c r="K5" s="48"/>
      <c r="L5" s="48"/>
      <c r="M5" s="48" t="s">
        <v>199</v>
      </c>
      <c r="N5" s="48"/>
      <c r="O5" s="48"/>
      <c r="P5" s="48"/>
      <c r="Q5" s="48"/>
      <c r="R5" s="48"/>
      <c r="S5" s="48"/>
      <c r="T5" s="48"/>
    </row>
    <row r="6" spans="1:20" ht="19.899999999999999" customHeight="1">
      <c r="A6" s="48"/>
      <c r="B6" s="48"/>
      <c r="C6" s="48"/>
      <c r="D6" s="48"/>
      <c r="E6" s="58" t="s">
        <v>82</v>
      </c>
      <c r="F6" s="48" t="s">
        <v>200</v>
      </c>
      <c r="G6" s="48"/>
      <c r="H6" s="48"/>
      <c r="I6" s="48" t="s">
        <v>201</v>
      </c>
      <c r="J6" s="48" t="s">
        <v>202</v>
      </c>
      <c r="K6" s="48" t="s">
        <v>203</v>
      </c>
      <c r="L6" s="48" t="s">
        <v>204</v>
      </c>
      <c r="M6" s="48" t="s">
        <v>82</v>
      </c>
      <c r="N6" s="48" t="s">
        <v>200</v>
      </c>
      <c r="O6" s="48"/>
      <c r="P6" s="48"/>
      <c r="Q6" s="48" t="s">
        <v>201</v>
      </c>
      <c r="R6" s="48" t="s">
        <v>202</v>
      </c>
      <c r="S6" s="48" t="s">
        <v>203</v>
      </c>
      <c r="T6" s="48" t="s">
        <v>204</v>
      </c>
    </row>
    <row r="7" spans="1:20" ht="67.349999999999994" customHeight="1">
      <c r="A7" s="48"/>
      <c r="B7" s="48"/>
      <c r="C7" s="48"/>
      <c r="D7" s="48"/>
      <c r="E7" s="58"/>
      <c r="F7" s="4" t="s">
        <v>82</v>
      </c>
      <c r="G7" s="21" t="s">
        <v>205</v>
      </c>
      <c r="H7" s="22" t="s">
        <v>206</v>
      </c>
      <c r="I7" s="48"/>
      <c r="J7" s="48"/>
      <c r="K7" s="48"/>
      <c r="L7" s="48"/>
      <c r="M7" s="48"/>
      <c r="N7" s="4" t="s">
        <v>82</v>
      </c>
      <c r="O7" s="4" t="s">
        <v>205</v>
      </c>
      <c r="P7" s="23" t="s">
        <v>206</v>
      </c>
      <c r="Q7" s="48"/>
      <c r="R7" s="48"/>
      <c r="S7" s="48"/>
      <c r="T7" s="48"/>
    </row>
    <row r="8" spans="1:20" ht="22.9" customHeight="1">
      <c r="A8" s="60" t="s">
        <v>85</v>
      </c>
      <c r="B8" s="60"/>
      <c r="C8" s="60"/>
      <c r="D8" s="9">
        <f>91639.056196-90390.567264</f>
        <v>1248.48893200001</v>
      </c>
      <c r="E8" s="9">
        <v>384.05893200000003</v>
      </c>
      <c r="F8" s="9">
        <v>384.05893200000003</v>
      </c>
      <c r="G8" s="9"/>
      <c r="H8" s="9">
        <v>0</v>
      </c>
      <c r="I8" s="9">
        <f>91254.997264-90390.567264</f>
        <v>864.43000000000802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" customHeight="1">
      <c r="A9" s="59" t="s">
        <v>95</v>
      </c>
      <c r="B9" s="59"/>
      <c r="C9" s="59"/>
      <c r="D9" s="9">
        <f>91639.056196-90390.567264</f>
        <v>1248.48893200001</v>
      </c>
      <c r="E9" s="9">
        <v>384.05893200000003</v>
      </c>
      <c r="F9" s="9">
        <v>384.05893200000003</v>
      </c>
      <c r="G9" s="9"/>
      <c r="H9" s="9">
        <v>0</v>
      </c>
      <c r="I9" s="9">
        <f>91254.997264-90390.567264</f>
        <v>864.43000000000802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2.9" customHeight="1">
      <c r="A10" s="59" t="s">
        <v>207</v>
      </c>
      <c r="B10" s="59"/>
      <c r="C10" s="59"/>
      <c r="D10" s="9">
        <f>91639.056196-90390.567264</f>
        <v>1248.48893200001</v>
      </c>
      <c r="E10" s="9">
        <v>384.05893200000003</v>
      </c>
      <c r="F10" s="9">
        <v>384.05893200000003</v>
      </c>
      <c r="G10" s="9"/>
      <c r="H10" s="9">
        <v>0</v>
      </c>
      <c r="I10" s="9">
        <f>91254.997264-90390.567264</f>
        <v>864.43000000000802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2.9" customHeight="1">
      <c r="A11" s="59" t="s">
        <v>208</v>
      </c>
      <c r="B11" s="59"/>
      <c r="C11" s="59"/>
      <c r="D11" s="9">
        <v>337.90893199999999</v>
      </c>
      <c r="E11" s="9">
        <v>337.90893199999999</v>
      </c>
      <c r="F11" s="9">
        <v>337.90893199999999</v>
      </c>
      <c r="G11" s="9"/>
      <c r="H11" s="9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2.9" customHeight="1">
      <c r="A12" s="57" t="s">
        <v>90</v>
      </c>
      <c r="B12" s="10" t="s">
        <v>209</v>
      </c>
      <c r="C12" s="10" t="s">
        <v>87</v>
      </c>
      <c r="D12" s="11">
        <v>61.980260000000001</v>
      </c>
      <c r="E12" s="10">
        <v>61.980260000000001</v>
      </c>
      <c r="F12" s="11">
        <v>61.980260000000001</v>
      </c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</row>
    <row r="13" spans="1:20" ht="22.9" customHeight="1">
      <c r="A13" s="57"/>
      <c r="B13" s="10" t="s">
        <v>210</v>
      </c>
      <c r="C13" s="10" t="s">
        <v>87</v>
      </c>
      <c r="D13" s="11">
        <v>245.62559999999999</v>
      </c>
      <c r="E13" s="10">
        <v>245.62559999999999</v>
      </c>
      <c r="F13" s="11">
        <v>245.62559999999999</v>
      </c>
      <c r="G13" s="11"/>
      <c r="H13" s="11"/>
      <c r="I13" s="11"/>
      <c r="J13" s="11"/>
      <c r="K13" s="11"/>
      <c r="L13" s="11"/>
      <c r="M13" s="10"/>
      <c r="N13" s="11"/>
      <c r="O13" s="11"/>
      <c r="P13" s="11"/>
      <c r="Q13" s="11"/>
      <c r="R13" s="11"/>
      <c r="S13" s="11"/>
      <c r="T13" s="11"/>
    </row>
    <row r="14" spans="1:20" ht="22.9" customHeight="1">
      <c r="A14" s="57"/>
      <c r="B14" s="10" t="s">
        <v>211</v>
      </c>
      <c r="C14" s="10" t="s">
        <v>87</v>
      </c>
      <c r="D14" s="11">
        <v>0.82799999999999996</v>
      </c>
      <c r="E14" s="10">
        <v>0.82799999999999996</v>
      </c>
      <c r="F14" s="11">
        <v>0.82799999999999996</v>
      </c>
      <c r="G14" s="11"/>
      <c r="H14" s="11"/>
      <c r="I14" s="11"/>
      <c r="J14" s="11"/>
      <c r="K14" s="11"/>
      <c r="L14" s="11"/>
      <c r="M14" s="10"/>
      <c r="N14" s="11"/>
      <c r="O14" s="11"/>
      <c r="P14" s="11"/>
      <c r="Q14" s="11"/>
      <c r="R14" s="11"/>
      <c r="S14" s="11"/>
      <c r="T14" s="11"/>
    </row>
    <row r="15" spans="1:20" ht="22.9" customHeight="1">
      <c r="A15" s="57"/>
      <c r="B15" s="10" t="s">
        <v>212</v>
      </c>
      <c r="C15" s="10" t="s">
        <v>87</v>
      </c>
      <c r="D15" s="11">
        <v>29.475072000000001</v>
      </c>
      <c r="E15" s="10">
        <v>29.475072000000001</v>
      </c>
      <c r="F15" s="11">
        <v>29.475072000000001</v>
      </c>
      <c r="G15" s="11"/>
      <c r="H15" s="11"/>
      <c r="I15" s="11"/>
      <c r="J15" s="11"/>
      <c r="K15" s="11"/>
      <c r="L15" s="11"/>
      <c r="M15" s="10"/>
      <c r="N15" s="11"/>
      <c r="O15" s="11"/>
      <c r="P15" s="11"/>
      <c r="Q15" s="11"/>
      <c r="R15" s="11"/>
      <c r="S15" s="11"/>
      <c r="T15" s="11"/>
    </row>
    <row r="16" spans="1:20" ht="22.9" customHeight="1">
      <c r="A16" s="59" t="s">
        <v>213</v>
      </c>
      <c r="B16" s="59"/>
      <c r="C16" s="59"/>
      <c r="D16" s="9">
        <v>32</v>
      </c>
      <c r="E16" s="9">
        <v>32</v>
      </c>
      <c r="F16" s="9">
        <v>32</v>
      </c>
      <c r="G16" s="9"/>
      <c r="H16" s="9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2.9" customHeight="1">
      <c r="A17" s="10" t="s">
        <v>91</v>
      </c>
      <c r="B17" s="10" t="s">
        <v>91</v>
      </c>
      <c r="C17" s="10" t="s">
        <v>87</v>
      </c>
      <c r="D17" s="11">
        <v>32</v>
      </c>
      <c r="E17" s="10">
        <v>32</v>
      </c>
      <c r="F17" s="11">
        <v>32</v>
      </c>
      <c r="G17" s="11"/>
      <c r="H17" s="11"/>
      <c r="I17" s="11"/>
      <c r="J17" s="11"/>
      <c r="K17" s="11"/>
      <c r="L17" s="11"/>
      <c r="M17" s="10"/>
      <c r="N17" s="11"/>
      <c r="O17" s="11"/>
      <c r="P17" s="11"/>
      <c r="Q17" s="11"/>
      <c r="R17" s="11"/>
      <c r="S17" s="11"/>
      <c r="T17" s="11"/>
    </row>
    <row r="18" spans="1:20" ht="22.9" customHeight="1">
      <c r="A18" s="59" t="s">
        <v>214</v>
      </c>
      <c r="B18" s="59"/>
      <c r="C18" s="59"/>
      <c r="D18" s="9">
        <f>91269.147264-90390.567264</f>
        <v>878.58000000000197</v>
      </c>
      <c r="E18" s="9">
        <v>14.15</v>
      </c>
      <c r="F18" s="9">
        <v>14.15</v>
      </c>
      <c r="G18" s="9"/>
      <c r="H18" s="9">
        <v>0</v>
      </c>
      <c r="I18" s="9">
        <f>91254.997264-90390.567264</f>
        <v>864.43000000000802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2.9" customHeight="1">
      <c r="A19" s="57" t="s">
        <v>93</v>
      </c>
      <c r="B19" s="10" t="s">
        <v>215</v>
      </c>
      <c r="C19" s="10" t="s">
        <v>87</v>
      </c>
      <c r="D19" s="11">
        <v>14.15</v>
      </c>
      <c r="E19" s="10">
        <v>14.15</v>
      </c>
      <c r="F19" s="11">
        <v>14.15</v>
      </c>
      <c r="G19" s="11"/>
      <c r="H19" s="11"/>
      <c r="I19" s="11"/>
      <c r="J19" s="11"/>
      <c r="K19" s="11"/>
      <c r="L19" s="11"/>
      <c r="M19" s="10"/>
      <c r="N19" s="11"/>
      <c r="O19" s="11"/>
      <c r="P19" s="11"/>
      <c r="Q19" s="11"/>
      <c r="R19" s="11"/>
      <c r="S19" s="11"/>
      <c r="T19" s="11"/>
    </row>
    <row r="20" spans="1:20" ht="29.25" customHeight="1">
      <c r="A20" s="57"/>
      <c r="B20" s="10" t="s">
        <v>216</v>
      </c>
      <c r="C20" s="10" t="s">
        <v>87</v>
      </c>
      <c r="D20" s="11">
        <f>90607.297264-90390.567264</f>
        <v>216.72999999999601</v>
      </c>
      <c r="E20" s="10">
        <f>90607.297264-90390.567264</f>
        <v>216.72999999999601</v>
      </c>
      <c r="F20" s="11"/>
      <c r="G20" s="11"/>
      <c r="H20" s="11"/>
      <c r="I20" s="11">
        <f>90607.297264-90390.567264</f>
        <v>216.72999999999601</v>
      </c>
      <c r="J20" s="11"/>
      <c r="K20" s="11"/>
      <c r="L20" s="11"/>
      <c r="M20" s="10"/>
      <c r="N20" s="11"/>
      <c r="O20" s="11"/>
      <c r="P20" s="11"/>
      <c r="Q20" s="11"/>
      <c r="R20" s="11"/>
      <c r="S20" s="11"/>
      <c r="T20" s="11"/>
    </row>
    <row r="21" spans="1:20" ht="22.9" customHeight="1">
      <c r="A21" s="57"/>
      <c r="B21" s="10" t="s">
        <v>217</v>
      </c>
      <c r="C21" s="10" t="s">
        <v>87</v>
      </c>
      <c r="D21" s="11">
        <v>647.70000000000005</v>
      </c>
      <c r="E21" s="10">
        <v>647.70000000000005</v>
      </c>
      <c r="F21" s="11"/>
      <c r="G21" s="11"/>
      <c r="H21" s="11"/>
      <c r="I21" s="11">
        <v>647.70000000000005</v>
      </c>
      <c r="J21" s="11"/>
      <c r="K21" s="11"/>
      <c r="L21" s="11"/>
      <c r="M21" s="10"/>
      <c r="N21" s="11"/>
      <c r="O21" s="11"/>
      <c r="P21" s="11"/>
      <c r="Q21" s="11"/>
      <c r="R21" s="11"/>
      <c r="S21" s="11"/>
      <c r="T21" s="11"/>
    </row>
  </sheetData>
  <mergeCells count="29">
    <mergeCell ref="K6:K7"/>
    <mergeCell ref="L6:L7"/>
    <mergeCell ref="M6:M7"/>
    <mergeCell ref="A2:T2"/>
    <mergeCell ref="A3:T3"/>
    <mergeCell ref="A4:T4"/>
    <mergeCell ref="E5:L5"/>
    <mergeCell ref="M5:T5"/>
    <mergeCell ref="A8:C8"/>
    <mergeCell ref="A9:C9"/>
    <mergeCell ref="A10:C10"/>
    <mergeCell ref="I6:I7"/>
    <mergeCell ref="J6:J7"/>
    <mergeCell ref="Q6:Q7"/>
    <mergeCell ref="R6:R7"/>
    <mergeCell ref="S6:S7"/>
    <mergeCell ref="T6:T7"/>
    <mergeCell ref="A19:A21"/>
    <mergeCell ref="B5:B7"/>
    <mergeCell ref="C5:C7"/>
    <mergeCell ref="D5:D7"/>
    <mergeCell ref="E6:E7"/>
    <mergeCell ref="A11:C11"/>
    <mergeCell ref="A16:C16"/>
    <mergeCell ref="A18:C18"/>
    <mergeCell ref="A5:A7"/>
    <mergeCell ref="A12:A15"/>
    <mergeCell ref="F6:H6"/>
    <mergeCell ref="N6:P6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"/>
  <sheetViews>
    <sheetView workbookViewId="0"/>
  </sheetViews>
  <sheetFormatPr defaultColWidth="10" defaultRowHeight="13.5"/>
  <cols>
    <col min="1" max="1" width="7.75" customWidth="1"/>
    <col min="2" max="2" width="19.625" customWidth="1"/>
    <col min="3" max="3" width="19.25" customWidth="1"/>
    <col min="4" max="4" width="10.75" customWidth="1"/>
    <col min="5" max="7" width="5.875" customWidth="1"/>
    <col min="8" max="8" width="6.625" customWidth="1"/>
    <col min="9" max="9" width="5.875" customWidth="1"/>
    <col min="10" max="10" width="7" customWidth="1"/>
    <col min="11" max="11" width="6" customWidth="1"/>
    <col min="12" max="12" width="7.5" customWidth="1"/>
    <col min="13" max="13" width="6" customWidth="1"/>
    <col min="14" max="14" width="7.25" customWidth="1"/>
    <col min="15" max="15" width="7.625" customWidth="1"/>
    <col min="16" max="17" width="6" customWidth="1"/>
    <col min="18" max="18" width="7.25" customWidth="1"/>
    <col min="19" max="20" width="6" customWidth="1"/>
    <col min="21" max="23" width="5.875" customWidth="1"/>
    <col min="24" max="24" width="7.75" customWidth="1"/>
    <col min="25" max="25" width="8" customWidth="1"/>
    <col min="26" max="26" width="13.625" customWidth="1"/>
    <col min="27" max="27" width="13.125" customWidth="1"/>
    <col min="28" max="28" width="9.375" customWidth="1"/>
    <col min="29" max="29" width="10.375" customWidth="1"/>
  </cols>
  <sheetData>
    <row r="1" spans="1:29" ht="16.350000000000001" customHeight="1">
      <c r="A1" s="1"/>
    </row>
    <row r="2" spans="1:29" ht="38.85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24.2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21.6" customHeight="1">
      <c r="AB4" s="51" t="s">
        <v>218</v>
      </c>
      <c r="AC4" s="51"/>
    </row>
    <row r="5" spans="1:29" ht="24.95" customHeight="1">
      <c r="A5" s="52" t="s">
        <v>219</v>
      </c>
      <c r="B5" s="52" t="s">
        <v>220</v>
      </c>
      <c r="C5" s="52" t="s">
        <v>221</v>
      </c>
      <c r="D5" s="52" t="s">
        <v>222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 t="s">
        <v>223</v>
      </c>
      <c r="V5" s="52"/>
      <c r="W5" s="52"/>
      <c r="X5" s="52"/>
      <c r="Y5" s="52"/>
      <c r="Z5" s="52"/>
      <c r="AA5" s="52"/>
      <c r="AB5" s="52"/>
      <c r="AC5" s="52" t="s">
        <v>3</v>
      </c>
    </row>
    <row r="6" spans="1:29" ht="33.6" customHeight="1">
      <c r="A6" s="52"/>
      <c r="B6" s="52"/>
      <c r="C6" s="52"/>
      <c r="D6" s="52" t="s">
        <v>73</v>
      </c>
      <c r="E6" s="52" t="s">
        <v>224</v>
      </c>
      <c r="F6" s="52"/>
      <c r="G6" s="52" t="s">
        <v>225</v>
      </c>
      <c r="H6" s="52"/>
      <c r="I6" s="52" t="s">
        <v>226</v>
      </c>
      <c r="J6" s="52"/>
      <c r="K6" s="52" t="s">
        <v>227</v>
      </c>
      <c r="L6" s="52"/>
      <c r="M6" s="52"/>
      <c r="N6" s="52"/>
      <c r="O6" s="52" t="s">
        <v>228</v>
      </c>
      <c r="P6" s="52"/>
      <c r="Q6" s="52"/>
      <c r="R6" s="52"/>
      <c r="S6" s="52" t="s">
        <v>229</v>
      </c>
      <c r="T6" s="52"/>
      <c r="U6" s="52" t="s">
        <v>224</v>
      </c>
      <c r="V6" s="52" t="s">
        <v>225</v>
      </c>
      <c r="W6" s="52" t="s">
        <v>226</v>
      </c>
      <c r="X6" s="52" t="s">
        <v>227</v>
      </c>
      <c r="Y6" s="52"/>
      <c r="Z6" s="52" t="s">
        <v>230</v>
      </c>
      <c r="AA6" s="52"/>
      <c r="AB6" s="52" t="s">
        <v>231</v>
      </c>
      <c r="AC6" s="52"/>
    </row>
    <row r="7" spans="1:29" ht="51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 t="s">
        <v>232</v>
      </c>
      <c r="L7" s="52"/>
      <c r="M7" s="52" t="s">
        <v>233</v>
      </c>
      <c r="N7" s="52"/>
      <c r="O7" s="52" t="s">
        <v>234</v>
      </c>
      <c r="P7" s="52"/>
      <c r="Q7" s="52" t="s">
        <v>235</v>
      </c>
      <c r="R7" s="52"/>
      <c r="S7" s="52"/>
      <c r="T7" s="52"/>
      <c r="U7" s="52"/>
      <c r="V7" s="52"/>
      <c r="W7" s="52"/>
      <c r="X7" s="13" t="s">
        <v>232</v>
      </c>
      <c r="Y7" s="13" t="s">
        <v>233</v>
      </c>
      <c r="Z7" s="13" t="s">
        <v>236</v>
      </c>
      <c r="AA7" s="13" t="s">
        <v>237</v>
      </c>
      <c r="AB7" s="52"/>
      <c r="AC7" s="52"/>
    </row>
    <row r="8" spans="1:29" ht="28.5" customHeight="1">
      <c r="A8" s="52"/>
      <c r="B8" s="52"/>
      <c r="C8" s="52"/>
      <c r="D8" s="13" t="s">
        <v>238</v>
      </c>
      <c r="E8" s="13" t="s">
        <v>239</v>
      </c>
      <c r="F8" s="13" t="s">
        <v>238</v>
      </c>
      <c r="G8" s="13" t="s">
        <v>239</v>
      </c>
      <c r="H8" s="13" t="s">
        <v>238</v>
      </c>
      <c r="I8" s="13" t="s">
        <v>240</v>
      </c>
      <c r="J8" s="13" t="s">
        <v>238</v>
      </c>
      <c r="K8" s="13" t="s">
        <v>241</v>
      </c>
      <c r="L8" s="13" t="s">
        <v>238</v>
      </c>
      <c r="M8" s="13" t="s">
        <v>241</v>
      </c>
      <c r="N8" s="13" t="s">
        <v>238</v>
      </c>
      <c r="O8" s="13" t="s">
        <v>241</v>
      </c>
      <c r="P8" s="13" t="s">
        <v>238</v>
      </c>
      <c r="Q8" s="13" t="s">
        <v>241</v>
      </c>
      <c r="R8" s="13" t="s">
        <v>238</v>
      </c>
      <c r="S8" s="13" t="s">
        <v>241</v>
      </c>
      <c r="T8" s="13" t="s">
        <v>238</v>
      </c>
      <c r="U8" s="13" t="s">
        <v>239</v>
      </c>
      <c r="V8" s="13" t="s">
        <v>239</v>
      </c>
      <c r="W8" s="13" t="s">
        <v>240</v>
      </c>
      <c r="X8" s="13" t="s">
        <v>241</v>
      </c>
      <c r="Y8" s="13" t="s">
        <v>241</v>
      </c>
      <c r="Z8" s="13" t="s">
        <v>241</v>
      </c>
      <c r="AA8" s="13" t="s">
        <v>241</v>
      </c>
      <c r="AB8" s="13" t="s">
        <v>241</v>
      </c>
      <c r="AC8" s="52"/>
    </row>
    <row r="9" spans="1:29" ht="22.9" customHeight="1">
      <c r="A9" s="13" t="s">
        <v>85</v>
      </c>
      <c r="B9" s="14"/>
      <c r="C9" s="14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6"/>
      <c r="W9" s="16"/>
      <c r="X9" s="16"/>
      <c r="Y9" s="16"/>
      <c r="Z9" s="16"/>
      <c r="AA9" s="16"/>
      <c r="AB9" s="16"/>
      <c r="AC9" s="14"/>
    </row>
    <row r="10" spans="1:29" ht="22.9" customHeight="1">
      <c r="A10" s="17"/>
      <c r="B10" s="17"/>
      <c r="C10" s="14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9"/>
      <c r="W10" s="19"/>
      <c r="X10" s="19"/>
      <c r="Y10" s="19"/>
      <c r="Z10" s="19"/>
      <c r="AA10" s="19"/>
      <c r="AB10" s="19"/>
      <c r="AC10" s="14"/>
    </row>
    <row r="11" spans="1:29" ht="22.9" customHeight="1">
      <c r="A11" s="17"/>
      <c r="B11" s="17"/>
      <c r="C11" s="14"/>
      <c r="D11" s="20"/>
      <c r="E11" s="14"/>
      <c r="F11" s="20"/>
      <c r="G11" s="14"/>
      <c r="H11" s="20"/>
      <c r="I11" s="14"/>
      <c r="J11" s="20"/>
      <c r="K11" s="14"/>
      <c r="L11" s="20"/>
      <c r="M11" s="14"/>
      <c r="N11" s="20"/>
      <c r="O11" s="14"/>
      <c r="P11" s="20"/>
      <c r="Q11" s="14"/>
      <c r="R11" s="20"/>
      <c r="S11" s="14"/>
      <c r="T11" s="20"/>
      <c r="U11" s="14"/>
      <c r="V11" s="14"/>
      <c r="W11" s="14"/>
      <c r="X11" s="14"/>
      <c r="Y11" s="14"/>
      <c r="Z11" s="14"/>
      <c r="AA11" s="14"/>
      <c r="AB11" s="14"/>
      <c r="AC11" s="14"/>
    </row>
  </sheetData>
  <mergeCells count="26">
    <mergeCell ref="A2:AC2"/>
    <mergeCell ref="A3:AC3"/>
    <mergeCell ref="AB4:AC4"/>
    <mergeCell ref="D5:T5"/>
    <mergeCell ref="U5:AB5"/>
    <mergeCell ref="A5:A8"/>
    <mergeCell ref="B5:B8"/>
    <mergeCell ref="C5:C8"/>
    <mergeCell ref="D6:D7"/>
    <mergeCell ref="AB6:AB7"/>
    <mergeCell ref="AC5:AC8"/>
    <mergeCell ref="E6:F7"/>
    <mergeCell ref="G6:H7"/>
    <mergeCell ref="I6:J7"/>
    <mergeCell ref="K6:N6"/>
    <mergeCell ref="O6:R6"/>
    <mergeCell ref="X6:Y6"/>
    <mergeCell ref="Z6:AA6"/>
    <mergeCell ref="K7:L7"/>
    <mergeCell ref="M7:N7"/>
    <mergeCell ref="O7:P7"/>
    <mergeCell ref="Q7:R7"/>
    <mergeCell ref="U6:U7"/>
    <mergeCell ref="V6:V7"/>
    <mergeCell ref="W6:W7"/>
    <mergeCell ref="S6:T7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N32" sqref="N32"/>
    </sheetView>
  </sheetViews>
  <sheetFormatPr defaultColWidth="10" defaultRowHeight="13.5"/>
  <cols>
    <col min="1" max="1" width="3.75" customWidth="1"/>
    <col min="2" max="2" width="3.5" customWidth="1"/>
    <col min="3" max="3" width="4.25" customWidth="1"/>
    <col min="4" max="4" width="7.75" customWidth="1"/>
    <col min="5" max="5" width="12.875" customWidth="1"/>
    <col min="6" max="6" width="17.5" customWidth="1"/>
    <col min="7" max="7" width="9.875" customWidth="1"/>
    <col min="8" max="8" width="13.875" customWidth="1"/>
    <col min="9" max="9" width="11.125" customWidth="1"/>
    <col min="10" max="10" width="6.5" customWidth="1"/>
    <col min="11" max="11" width="6.375" customWidth="1"/>
    <col min="12" max="12" width="6.75" customWidth="1"/>
    <col min="13" max="13" width="6.375" customWidth="1"/>
    <col min="14" max="14" width="8" customWidth="1"/>
    <col min="15" max="17" width="7.75" customWidth="1"/>
    <col min="18" max="18" width="10.375" customWidth="1"/>
    <col min="19" max="31" width="7.75" customWidth="1"/>
    <col min="32" max="32" width="9.75" customWidth="1"/>
  </cols>
  <sheetData>
    <row r="1" spans="1:31" ht="16.350000000000001" customHeight="1">
      <c r="A1" s="1"/>
    </row>
    <row r="2" spans="1:31" ht="43.9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1.6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21.6" customHeight="1">
      <c r="A4" s="54"/>
      <c r="B4" s="54"/>
      <c r="C4" s="54"/>
      <c r="D4" s="54"/>
      <c r="E4" s="54"/>
      <c r="X4" s="1"/>
      <c r="AC4" s="51" t="s">
        <v>218</v>
      </c>
      <c r="AD4" s="51"/>
      <c r="AE4" s="51"/>
    </row>
    <row r="5" spans="1:31" ht="24.2" customHeight="1">
      <c r="A5" s="48" t="s">
        <v>242</v>
      </c>
      <c r="B5" s="48"/>
      <c r="C5" s="48"/>
      <c r="D5" s="48" t="s">
        <v>219</v>
      </c>
      <c r="E5" s="48" t="s">
        <v>183</v>
      </c>
      <c r="F5" s="48" t="s">
        <v>196</v>
      </c>
      <c r="G5" s="48" t="s">
        <v>243</v>
      </c>
      <c r="H5" s="48" t="s">
        <v>244</v>
      </c>
      <c r="I5" s="48" t="s">
        <v>245</v>
      </c>
      <c r="J5" s="48" t="s">
        <v>246</v>
      </c>
      <c r="K5" s="48" t="s">
        <v>247</v>
      </c>
      <c r="L5" s="48" t="s">
        <v>248</v>
      </c>
      <c r="M5" s="48" t="s">
        <v>249</v>
      </c>
      <c r="N5" s="48" t="s">
        <v>250</v>
      </c>
      <c r="O5" s="48" t="s">
        <v>251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 t="s">
        <v>3</v>
      </c>
    </row>
    <row r="6" spans="1:31" ht="28.5" customHeight="1">
      <c r="A6" s="48" t="s">
        <v>252</v>
      </c>
      <c r="B6" s="48" t="s">
        <v>253</v>
      </c>
      <c r="C6" s="48" t="s">
        <v>254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 t="s">
        <v>69</v>
      </c>
      <c r="P6" s="48" t="s">
        <v>255</v>
      </c>
      <c r="Q6" s="48"/>
      <c r="R6" s="48"/>
      <c r="S6" s="48" t="s">
        <v>256</v>
      </c>
      <c r="T6" s="48" t="s">
        <v>202</v>
      </c>
      <c r="U6" s="48" t="s">
        <v>75</v>
      </c>
      <c r="V6" s="48" t="s">
        <v>257</v>
      </c>
      <c r="W6" s="48"/>
      <c r="X6" s="48"/>
      <c r="Y6" s="48" t="s">
        <v>76</v>
      </c>
      <c r="Z6" s="48" t="s">
        <v>78</v>
      </c>
      <c r="AA6" s="48" t="s">
        <v>258</v>
      </c>
      <c r="AB6" s="48" t="s">
        <v>79</v>
      </c>
      <c r="AC6" s="48" t="s">
        <v>80</v>
      </c>
      <c r="AD6" s="48" t="s">
        <v>259</v>
      </c>
      <c r="AE6" s="48"/>
    </row>
    <row r="7" spans="1:31" ht="43.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" t="s">
        <v>260</v>
      </c>
      <c r="Q7" s="4" t="s">
        <v>205</v>
      </c>
      <c r="R7" s="4" t="s">
        <v>206</v>
      </c>
      <c r="S7" s="48"/>
      <c r="T7" s="48"/>
      <c r="U7" s="48"/>
      <c r="V7" s="4" t="s">
        <v>261</v>
      </c>
      <c r="W7" s="4" t="s">
        <v>262</v>
      </c>
      <c r="X7" s="4" t="s">
        <v>263</v>
      </c>
      <c r="Y7" s="48"/>
      <c r="Z7" s="48"/>
      <c r="AA7" s="48"/>
      <c r="AB7" s="48"/>
      <c r="AC7" s="48"/>
      <c r="AD7" s="48"/>
      <c r="AE7" s="48"/>
    </row>
    <row r="8" spans="1:31" ht="22.9" customHeight="1">
      <c r="A8" s="5"/>
      <c r="B8" s="5"/>
      <c r="C8" s="5"/>
      <c r="D8" s="5"/>
      <c r="E8" s="5" t="s">
        <v>73</v>
      </c>
      <c r="F8" s="5"/>
      <c r="G8" s="5"/>
      <c r="H8" s="5"/>
      <c r="I8" s="5"/>
      <c r="J8" s="5"/>
      <c r="K8" s="5"/>
      <c r="L8" s="5"/>
      <c r="M8" s="5"/>
      <c r="N8" s="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"/>
    </row>
    <row r="9" spans="1:31" ht="22.9" customHeight="1">
      <c r="A9" s="5"/>
      <c r="B9" s="5"/>
      <c r="C9" s="5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5"/>
    </row>
    <row r="10" spans="1:31" ht="22.9" customHeight="1">
      <c r="A10" s="5"/>
      <c r="B10" s="5"/>
      <c r="C10" s="5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5"/>
    </row>
    <row r="11" spans="1:31" ht="22.9" customHeight="1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/>
    </row>
  </sheetData>
  <mergeCells count="33">
    <mergeCell ref="K5:K7"/>
    <mergeCell ref="L5:L7"/>
    <mergeCell ref="M5:M7"/>
    <mergeCell ref="N5:N7"/>
    <mergeCell ref="A2:AE2"/>
    <mergeCell ref="A3:AE3"/>
    <mergeCell ref="A4:E4"/>
    <mergeCell ref="AC4:AE4"/>
    <mergeCell ref="A5:C5"/>
    <mergeCell ref="O5:AD5"/>
    <mergeCell ref="AE5:AE7"/>
    <mergeCell ref="F5:F7"/>
    <mergeCell ref="G5:G7"/>
    <mergeCell ref="H5:H7"/>
    <mergeCell ref="I5:I7"/>
    <mergeCell ref="J5:J7"/>
    <mergeCell ref="A6:A7"/>
    <mergeCell ref="B6:B7"/>
    <mergeCell ref="C6:C7"/>
    <mergeCell ref="D5:D7"/>
    <mergeCell ref="E5:E7"/>
    <mergeCell ref="O6:O7"/>
    <mergeCell ref="S6:S7"/>
    <mergeCell ref="T6:T7"/>
    <mergeCell ref="U6:U7"/>
    <mergeCell ref="Y6:Y7"/>
    <mergeCell ref="P6:R6"/>
    <mergeCell ref="V6:X6"/>
    <mergeCell ref="Z6:Z7"/>
    <mergeCell ref="AA6:AA7"/>
    <mergeCell ref="AB6:AB7"/>
    <mergeCell ref="AC6:AC7"/>
    <mergeCell ref="AD6:AD7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2" workbookViewId="0">
      <selection activeCell="G12" sqref="G12"/>
    </sheetView>
  </sheetViews>
  <sheetFormatPr defaultColWidth="10" defaultRowHeight="13.5"/>
  <cols>
    <col min="1" max="1" width="25.75" customWidth="1"/>
    <col min="2" max="2" width="16.375" customWidth="1"/>
    <col min="3" max="3" width="36.75" customWidth="1"/>
    <col min="4" max="4" width="16.375" customWidth="1"/>
  </cols>
  <sheetData>
    <row r="1" spans="1:4" ht="21.6" hidden="1" customHeight="1">
      <c r="A1" s="1"/>
      <c r="B1" s="1"/>
      <c r="C1" s="1"/>
      <c r="D1" s="1"/>
    </row>
    <row r="2" spans="1:4" ht="34.5" customHeight="1">
      <c r="A2" s="45" t="s">
        <v>4</v>
      </c>
      <c r="B2" s="45"/>
      <c r="C2" s="45"/>
      <c r="D2" s="45"/>
    </row>
    <row r="3" spans="1:4" ht="33.6" customHeight="1">
      <c r="A3" s="46" t="s">
        <v>15</v>
      </c>
      <c r="B3" s="46"/>
      <c r="C3" s="46"/>
      <c r="D3" s="46"/>
    </row>
    <row r="4" spans="1:4" ht="22.35" customHeight="1">
      <c r="D4" s="12" t="s">
        <v>16</v>
      </c>
    </row>
    <row r="5" spans="1:4" ht="28.5" customHeight="1">
      <c r="A5" s="47" t="s">
        <v>17</v>
      </c>
      <c r="B5" s="47"/>
      <c r="C5" s="47" t="s">
        <v>18</v>
      </c>
      <c r="D5" s="47"/>
    </row>
    <row r="6" spans="1:4" ht="31.15" customHeight="1">
      <c r="A6" s="41" t="s">
        <v>19</v>
      </c>
      <c r="B6" s="41" t="s">
        <v>20</v>
      </c>
      <c r="C6" s="41" t="s">
        <v>19</v>
      </c>
      <c r="D6" s="41" t="s">
        <v>20</v>
      </c>
    </row>
    <row r="7" spans="1:4" ht="16.350000000000001" customHeight="1">
      <c r="A7" s="34" t="s">
        <v>21</v>
      </c>
      <c r="B7" s="36">
        <v>1248.488932</v>
      </c>
      <c r="C7" s="34" t="s">
        <v>22</v>
      </c>
      <c r="D7" s="36"/>
    </row>
    <row r="8" spans="1:4" ht="16.350000000000001" customHeight="1">
      <c r="A8" s="34" t="s">
        <v>23</v>
      </c>
      <c r="B8" s="36"/>
      <c r="C8" s="34" t="s">
        <v>24</v>
      </c>
      <c r="D8" s="36"/>
    </row>
    <row r="9" spans="1:4" ht="16.350000000000001" customHeight="1">
      <c r="A9" s="34" t="s">
        <v>25</v>
      </c>
      <c r="B9" s="36"/>
      <c r="C9" s="34" t="s">
        <v>26</v>
      </c>
      <c r="D9" s="36"/>
    </row>
    <row r="10" spans="1:4" ht="16.350000000000001" customHeight="1">
      <c r="A10" s="34" t="s">
        <v>27</v>
      </c>
      <c r="B10" s="36"/>
      <c r="C10" s="34" t="s">
        <v>28</v>
      </c>
      <c r="D10" s="36"/>
    </row>
    <row r="11" spans="1:4" ht="16.350000000000001" customHeight="1">
      <c r="A11" s="34" t="s">
        <v>29</v>
      </c>
      <c r="B11" s="36"/>
      <c r="C11" s="34" t="s">
        <v>30</v>
      </c>
      <c r="D11" s="36"/>
    </row>
    <row r="12" spans="1:4" ht="16.350000000000001" customHeight="1">
      <c r="A12" s="34" t="s">
        <v>31</v>
      </c>
      <c r="B12" s="36"/>
      <c r="C12" s="34" t="s">
        <v>32</v>
      </c>
      <c r="D12" s="36"/>
    </row>
    <row r="13" spans="1:4" ht="16.350000000000001" customHeight="1">
      <c r="A13" s="34" t="s">
        <v>33</v>
      </c>
      <c r="B13" s="36"/>
      <c r="C13" s="34" t="s">
        <v>34</v>
      </c>
      <c r="D13" s="36"/>
    </row>
    <row r="14" spans="1:4" ht="16.350000000000001" customHeight="1">
      <c r="A14" s="34"/>
      <c r="B14" s="34"/>
      <c r="C14" s="34" t="s">
        <v>35</v>
      </c>
      <c r="D14" s="36"/>
    </row>
    <row r="15" spans="1:4" ht="16.350000000000001" customHeight="1">
      <c r="A15" s="34"/>
      <c r="B15" s="34"/>
      <c r="C15" s="34" t="s">
        <v>36</v>
      </c>
      <c r="D15" s="36"/>
    </row>
    <row r="16" spans="1:4" ht="16.350000000000001" customHeight="1">
      <c r="A16" s="34"/>
      <c r="B16" s="34"/>
      <c r="C16" s="34" t="s">
        <v>37</v>
      </c>
      <c r="D16" s="36"/>
    </row>
    <row r="17" spans="1:4" ht="16.350000000000001" customHeight="1">
      <c r="A17" s="34"/>
      <c r="B17" s="34"/>
      <c r="C17" s="34" t="s">
        <v>38</v>
      </c>
      <c r="D17" s="36"/>
    </row>
    <row r="18" spans="1:4" ht="16.350000000000001" customHeight="1">
      <c r="A18" s="34"/>
      <c r="B18" s="34"/>
      <c r="C18" s="34" t="s">
        <v>39</v>
      </c>
      <c r="D18" s="36">
        <f>91609.581124-90390.567264</f>
        <v>1219.01386000001</v>
      </c>
    </row>
    <row r="19" spans="1:4" ht="16.350000000000001" customHeight="1">
      <c r="A19" s="34"/>
      <c r="B19" s="34"/>
      <c r="C19" s="34" t="s">
        <v>40</v>
      </c>
      <c r="D19" s="36"/>
    </row>
    <row r="20" spans="1:4" ht="16.350000000000001" customHeight="1">
      <c r="A20" s="34"/>
      <c r="B20" s="34"/>
      <c r="C20" s="34" t="s">
        <v>41</v>
      </c>
      <c r="D20" s="36"/>
    </row>
    <row r="21" spans="1:4" ht="16.350000000000001" customHeight="1">
      <c r="A21" s="34"/>
      <c r="B21" s="34"/>
      <c r="C21" s="34" t="s">
        <v>42</v>
      </c>
      <c r="D21" s="36"/>
    </row>
    <row r="22" spans="1:4" ht="16.350000000000001" customHeight="1">
      <c r="A22" s="34"/>
      <c r="B22" s="34"/>
      <c r="C22" s="34" t="s">
        <v>43</v>
      </c>
      <c r="D22" s="36"/>
    </row>
    <row r="23" spans="1:4" ht="16.350000000000001" customHeight="1">
      <c r="A23" s="34"/>
      <c r="B23" s="34"/>
      <c r="C23" s="34" t="s">
        <v>44</v>
      </c>
      <c r="D23" s="36"/>
    </row>
    <row r="24" spans="1:4" ht="16.350000000000001" customHeight="1">
      <c r="A24" s="34"/>
      <c r="B24" s="34"/>
      <c r="C24" s="34" t="s">
        <v>45</v>
      </c>
      <c r="D24" s="36"/>
    </row>
    <row r="25" spans="1:4" ht="16.350000000000001" customHeight="1">
      <c r="A25" s="34"/>
      <c r="B25" s="34"/>
      <c r="C25" s="34" t="s">
        <v>46</v>
      </c>
      <c r="D25" s="36"/>
    </row>
    <row r="26" spans="1:4" ht="16.350000000000001" customHeight="1">
      <c r="A26" s="34"/>
      <c r="B26" s="34"/>
      <c r="C26" s="34" t="s">
        <v>47</v>
      </c>
      <c r="D26" s="36">
        <v>29.475072000000001</v>
      </c>
    </row>
    <row r="27" spans="1:4" ht="16.350000000000001" customHeight="1">
      <c r="A27" s="34"/>
      <c r="B27" s="34"/>
      <c r="C27" s="34" t="s">
        <v>48</v>
      </c>
      <c r="D27" s="36"/>
    </row>
    <row r="28" spans="1:4" ht="16.350000000000001" customHeight="1">
      <c r="A28" s="34"/>
      <c r="B28" s="34"/>
      <c r="C28" s="34" t="s">
        <v>49</v>
      </c>
      <c r="D28" s="36"/>
    </row>
    <row r="29" spans="1:4" ht="16.350000000000001" customHeight="1">
      <c r="A29" s="34"/>
      <c r="B29" s="34"/>
      <c r="C29" s="34" t="s">
        <v>50</v>
      </c>
      <c r="D29" s="36"/>
    </row>
    <row r="30" spans="1:4" ht="16.350000000000001" customHeight="1">
      <c r="A30" s="34"/>
      <c r="B30" s="34"/>
      <c r="C30" s="34" t="s">
        <v>51</v>
      </c>
      <c r="D30" s="36"/>
    </row>
    <row r="31" spans="1:4" ht="16.350000000000001" customHeight="1">
      <c r="A31" s="34"/>
      <c r="B31" s="34"/>
      <c r="C31" s="34" t="s">
        <v>52</v>
      </c>
      <c r="D31" s="36"/>
    </row>
    <row r="32" spans="1:4" ht="16.350000000000001" customHeight="1">
      <c r="A32" s="34"/>
      <c r="B32" s="34"/>
      <c r="C32" s="34" t="s">
        <v>53</v>
      </c>
      <c r="D32" s="36"/>
    </row>
    <row r="33" spans="1:4" ht="16.350000000000001" customHeight="1">
      <c r="A33" s="34"/>
      <c r="B33" s="34"/>
      <c r="C33" s="34" t="s">
        <v>54</v>
      </c>
      <c r="D33" s="36"/>
    </row>
    <row r="34" spans="1:4" ht="16.350000000000001" customHeight="1">
      <c r="A34" s="34"/>
      <c r="B34" s="34"/>
      <c r="C34" s="34" t="s">
        <v>55</v>
      </c>
      <c r="D34" s="36"/>
    </row>
    <row r="35" spans="1:4" ht="16.350000000000001" customHeight="1">
      <c r="A35" s="34"/>
      <c r="B35" s="34"/>
      <c r="C35" s="34" t="s">
        <v>56</v>
      </c>
      <c r="D35" s="36"/>
    </row>
    <row r="36" spans="1:4" ht="16.350000000000001" customHeight="1">
      <c r="A36" s="34"/>
      <c r="B36" s="34"/>
      <c r="C36" s="34" t="s">
        <v>57</v>
      </c>
      <c r="D36" s="36"/>
    </row>
    <row r="37" spans="1:4" ht="16.350000000000001" customHeight="1">
      <c r="A37" s="34"/>
      <c r="B37" s="34"/>
      <c r="C37" s="42"/>
      <c r="D37" s="36"/>
    </row>
    <row r="38" spans="1:4" ht="16.350000000000001" customHeight="1">
      <c r="A38" s="34"/>
      <c r="B38" s="34"/>
      <c r="C38" s="34"/>
      <c r="D38" s="36"/>
    </row>
    <row r="39" spans="1:4" ht="16.350000000000001" customHeight="1">
      <c r="A39" s="4" t="s">
        <v>58</v>
      </c>
      <c r="B39" s="38">
        <v>1248.488932</v>
      </c>
      <c r="C39" s="4" t="s">
        <v>59</v>
      </c>
      <c r="D39" s="38">
        <f>91639.056196-90390.567264</f>
        <v>1248.48893200001</v>
      </c>
    </row>
    <row r="40" spans="1:4" ht="16.350000000000001" customHeight="1">
      <c r="A40" s="39" t="s">
        <v>60</v>
      </c>
      <c r="B40" s="36"/>
      <c r="C40" s="4" t="s">
        <v>61</v>
      </c>
      <c r="D40" s="38"/>
    </row>
    <row r="41" spans="1:4" ht="16.350000000000001" customHeight="1">
      <c r="A41" s="39" t="s">
        <v>62</v>
      </c>
      <c r="B41" s="36"/>
      <c r="C41" s="42"/>
      <c r="D41" s="36"/>
    </row>
    <row r="42" spans="1:4" ht="16.350000000000001" customHeight="1">
      <c r="A42" s="39" t="s">
        <v>63</v>
      </c>
      <c r="B42" s="36"/>
      <c r="C42" s="42"/>
      <c r="D42" s="36"/>
    </row>
    <row r="43" spans="1:4" ht="16.350000000000001" customHeight="1">
      <c r="A43" s="39" t="s">
        <v>64</v>
      </c>
      <c r="B43" s="36"/>
      <c r="C43" s="34"/>
      <c r="D43" s="36"/>
    </row>
    <row r="44" spans="1:4" ht="16.350000000000001" customHeight="1">
      <c r="A44" s="39" t="s">
        <v>65</v>
      </c>
      <c r="B44" s="36"/>
      <c r="C44" s="34"/>
      <c r="D44" s="36"/>
    </row>
    <row r="45" spans="1:4" ht="16.350000000000001" customHeight="1">
      <c r="A45" s="4" t="s">
        <v>66</v>
      </c>
      <c r="B45" s="38">
        <v>1248.488932</v>
      </c>
      <c r="C45" s="4" t="s">
        <v>67</v>
      </c>
      <c r="D45" s="38">
        <v>1248.488932</v>
      </c>
    </row>
  </sheetData>
  <mergeCells count="4">
    <mergeCell ref="A2:D2"/>
    <mergeCell ref="A3:D3"/>
    <mergeCell ref="A5:B5"/>
    <mergeCell ref="C5:D5"/>
  </mergeCells>
  <phoneticPr fontId="11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J27" sqref="J27"/>
    </sheetView>
  </sheetViews>
  <sheetFormatPr defaultColWidth="10" defaultRowHeight="13.5"/>
  <cols>
    <col min="1" max="1" width="7.75" customWidth="1"/>
    <col min="2" max="2" width="17.75" customWidth="1"/>
    <col min="3" max="3" width="10.625" customWidth="1"/>
    <col min="4" max="4" width="9.25" customWidth="1"/>
    <col min="5" max="5" width="8" customWidth="1"/>
    <col min="6" max="11" width="7.125" customWidth="1"/>
    <col min="12" max="12" width="9.875" customWidth="1"/>
    <col min="13" max="17" width="7.125" customWidth="1"/>
    <col min="18" max="19" width="9.75" customWidth="1"/>
  </cols>
  <sheetData>
    <row r="1" spans="1:17" ht="22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5.85" customHeight="1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2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7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34.5" customHeight="1">
      <c r="A5" s="48" t="s">
        <v>68</v>
      </c>
      <c r="B5" s="48"/>
      <c r="C5" s="48" t="s">
        <v>69</v>
      </c>
      <c r="D5" s="48" t="s">
        <v>70</v>
      </c>
      <c r="E5" s="48"/>
      <c r="F5" s="48"/>
      <c r="G5" s="48"/>
      <c r="H5" s="48"/>
      <c r="I5" s="48"/>
      <c r="J5" s="48"/>
      <c r="K5" s="48"/>
      <c r="L5" s="48" t="s">
        <v>71</v>
      </c>
      <c r="M5" s="48"/>
      <c r="N5" s="48"/>
      <c r="O5" s="48"/>
      <c r="P5" s="48"/>
      <c r="Q5" s="48"/>
    </row>
    <row r="6" spans="1:17" ht="18.95" customHeight="1">
      <c r="A6" s="48" t="s">
        <v>72</v>
      </c>
      <c r="B6" s="48" t="s">
        <v>2</v>
      </c>
      <c r="C6" s="48"/>
      <c r="D6" s="48" t="s">
        <v>73</v>
      </c>
      <c r="E6" s="48" t="s">
        <v>74</v>
      </c>
      <c r="F6" s="48" t="s">
        <v>75</v>
      </c>
      <c r="G6" s="48" t="s">
        <v>76</v>
      </c>
      <c r="H6" s="48" t="s">
        <v>77</v>
      </c>
      <c r="I6" s="48" t="s">
        <v>78</v>
      </c>
      <c r="J6" s="48" t="s">
        <v>79</v>
      </c>
      <c r="K6" s="48" t="s">
        <v>80</v>
      </c>
      <c r="L6" s="48" t="s">
        <v>73</v>
      </c>
      <c r="M6" s="48" t="s">
        <v>60</v>
      </c>
      <c r="N6" s="48"/>
      <c r="O6" s="48"/>
      <c r="P6" s="48" t="s">
        <v>81</v>
      </c>
      <c r="Q6" s="48" t="s">
        <v>65</v>
      </c>
    </row>
    <row r="7" spans="1:17" ht="28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" t="s">
        <v>82</v>
      </c>
      <c r="N7" s="4" t="s">
        <v>83</v>
      </c>
      <c r="O7" s="4" t="s">
        <v>84</v>
      </c>
      <c r="P7" s="48"/>
      <c r="Q7" s="48"/>
    </row>
    <row r="8" spans="1:17" ht="31.9" customHeight="1">
      <c r="A8" s="48" t="s">
        <v>85</v>
      </c>
      <c r="B8" s="48"/>
      <c r="C8" s="38">
        <v>1248.488932</v>
      </c>
      <c r="D8" s="38">
        <v>1248.488932</v>
      </c>
      <c r="E8" s="38">
        <v>1248.488932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31.15" customHeight="1">
      <c r="A9" s="49" t="s">
        <v>15</v>
      </c>
      <c r="B9" s="49"/>
      <c r="C9" s="38">
        <v>1248.488932</v>
      </c>
      <c r="D9" s="38">
        <v>1248.488932</v>
      </c>
      <c r="E9" s="38">
        <v>1248.488932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26.65" customHeight="1">
      <c r="A10" s="39" t="s">
        <v>86</v>
      </c>
      <c r="B10" s="39" t="s">
        <v>87</v>
      </c>
      <c r="C10" s="36">
        <v>1248.488932</v>
      </c>
      <c r="D10" s="36">
        <v>1248.488932</v>
      </c>
      <c r="E10" s="36">
        <v>1248.488932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</sheetData>
  <mergeCells count="23">
    <mergeCell ref="L6:L7"/>
    <mergeCell ref="A2:Q2"/>
    <mergeCell ref="A3:Q3"/>
    <mergeCell ref="A4:Q4"/>
    <mergeCell ref="A5:B5"/>
    <mergeCell ref="D5:K5"/>
    <mergeCell ref="L5:Q5"/>
    <mergeCell ref="P6:P7"/>
    <mergeCell ref="Q6:Q7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30" sqref="I30"/>
    </sheetView>
  </sheetViews>
  <sheetFormatPr defaultColWidth="10" defaultRowHeight="13.5"/>
  <cols>
    <col min="1" max="1" width="10" customWidth="1"/>
    <col min="2" max="2" width="35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1" width="9.75" customWidth="1"/>
  </cols>
  <sheetData>
    <row r="1" spans="1:9" ht="22.9" customHeight="1">
      <c r="A1" s="1"/>
      <c r="B1" s="1"/>
      <c r="C1" s="1"/>
      <c r="D1" s="1"/>
      <c r="E1" s="1"/>
      <c r="F1" s="1"/>
      <c r="G1" s="1"/>
      <c r="H1" s="1"/>
      <c r="I1" s="1"/>
    </row>
    <row r="2" spans="1:9" ht="35.8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</row>
    <row r="3" spans="1:9" ht="26.65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9" ht="16.350000000000001" customHeight="1">
      <c r="A4" s="55" t="s">
        <v>16</v>
      </c>
      <c r="B4" s="55"/>
      <c r="C4" s="55"/>
      <c r="D4" s="55"/>
      <c r="E4" s="55"/>
      <c r="F4" s="55"/>
      <c r="G4" s="55"/>
      <c r="H4" s="55"/>
      <c r="I4" s="55"/>
    </row>
    <row r="5" spans="1:9" ht="23.1" customHeight="1">
      <c r="A5" s="52" t="s">
        <v>68</v>
      </c>
      <c r="B5" s="52"/>
      <c r="C5" s="52" t="s">
        <v>69</v>
      </c>
      <c r="D5" s="52" t="s">
        <v>88</v>
      </c>
      <c r="E5" s="52"/>
      <c r="F5" s="52"/>
      <c r="G5" s="52" t="s">
        <v>89</v>
      </c>
      <c r="H5" s="52"/>
      <c r="I5" s="52"/>
    </row>
    <row r="6" spans="1:9" ht="25.35" customHeight="1">
      <c r="A6" s="13" t="s">
        <v>72</v>
      </c>
      <c r="B6" s="13" t="s">
        <v>2</v>
      </c>
      <c r="C6" s="52"/>
      <c r="D6" s="13" t="s">
        <v>73</v>
      </c>
      <c r="E6" s="13" t="s">
        <v>90</v>
      </c>
      <c r="F6" s="13" t="s">
        <v>91</v>
      </c>
      <c r="G6" s="13" t="s">
        <v>73</v>
      </c>
      <c r="H6" s="13" t="s">
        <v>92</v>
      </c>
      <c r="I6" s="13" t="s">
        <v>93</v>
      </c>
    </row>
    <row r="7" spans="1:9" ht="22.9" customHeight="1">
      <c r="A7" s="52" t="s">
        <v>94</v>
      </c>
      <c r="B7" s="52"/>
      <c r="C7" s="31">
        <f>91639.056196-90390.567264</f>
        <v>1248.48893200001</v>
      </c>
      <c r="D7" s="31">
        <v>369.90893199999999</v>
      </c>
      <c r="E7" s="31">
        <v>337.90893199999999</v>
      </c>
      <c r="F7" s="31">
        <v>32</v>
      </c>
      <c r="G7" s="31">
        <f>91269.147264-90390.567264</f>
        <v>878.58000000000197</v>
      </c>
      <c r="H7" s="31"/>
      <c r="I7" s="31">
        <f>91269.147264-90390.567264</f>
        <v>878.58000000000197</v>
      </c>
    </row>
    <row r="8" spans="1:9" ht="26.1" customHeight="1">
      <c r="A8" s="53" t="s">
        <v>95</v>
      </c>
      <c r="B8" s="53"/>
      <c r="C8" s="31">
        <f>91639.056196-90390.567264</f>
        <v>1248.48893200001</v>
      </c>
      <c r="D8" s="31">
        <v>369.90893199999999</v>
      </c>
      <c r="E8" s="31">
        <v>337.90893199999999</v>
      </c>
      <c r="F8" s="31">
        <v>32</v>
      </c>
      <c r="G8" s="31">
        <f>91269.147264-90390.567264</f>
        <v>878.58000000000197</v>
      </c>
      <c r="H8" s="31"/>
      <c r="I8" s="31">
        <f>91269.147264-90390.567264</f>
        <v>878.58000000000197</v>
      </c>
    </row>
    <row r="9" spans="1:9" ht="23.25" customHeight="1">
      <c r="A9" s="17" t="s">
        <v>86</v>
      </c>
      <c r="B9" s="17" t="s">
        <v>96</v>
      </c>
      <c r="C9" s="30">
        <v>1248.49</v>
      </c>
      <c r="D9" s="30">
        <v>369.90893199999999</v>
      </c>
      <c r="E9" s="30">
        <v>337.90893199999999</v>
      </c>
      <c r="F9" s="30">
        <v>32</v>
      </c>
      <c r="G9" s="30">
        <f>91269.147264-90390.567264</f>
        <v>878.58000000000197</v>
      </c>
      <c r="H9" s="30"/>
      <c r="I9" s="30">
        <f>91269.147264-90390.567264</f>
        <v>878.58000000000197</v>
      </c>
    </row>
  </sheetData>
  <mergeCells count="9">
    <mergeCell ref="A7:B7"/>
    <mergeCell ref="A8:B8"/>
    <mergeCell ref="C5:C6"/>
    <mergeCell ref="A2:I2"/>
    <mergeCell ref="A3:I3"/>
    <mergeCell ref="A4:I4"/>
    <mergeCell ref="A5:B5"/>
    <mergeCell ref="D5:F5"/>
    <mergeCell ref="G5:I5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14" workbookViewId="0">
      <selection activeCell="G39" sqref="G39"/>
    </sheetView>
  </sheetViews>
  <sheetFormatPr defaultColWidth="10" defaultRowHeight="13.5"/>
  <cols>
    <col min="1" max="1" width="23.25" customWidth="1"/>
    <col min="2" max="2" width="19" customWidth="1"/>
    <col min="3" max="3" width="33" customWidth="1"/>
    <col min="4" max="4" width="18.75" customWidth="1"/>
  </cols>
  <sheetData>
    <row r="1" spans="1:4" ht="17.25" hidden="1" customHeight="1">
      <c r="A1" s="1"/>
      <c r="B1" s="1"/>
      <c r="C1" s="1"/>
      <c r="D1" s="1"/>
    </row>
    <row r="2" spans="1:4" ht="29.25" customHeight="1">
      <c r="A2" s="45" t="s">
        <v>7</v>
      </c>
      <c r="B2" s="45"/>
      <c r="C2" s="45"/>
      <c r="D2" s="45"/>
    </row>
    <row r="3" spans="1:4" ht="20.25" customHeight="1">
      <c r="A3" s="50" t="s">
        <v>15</v>
      </c>
      <c r="B3" s="50"/>
      <c r="C3" s="50"/>
      <c r="D3" s="50"/>
    </row>
    <row r="4" spans="1:4" ht="16.350000000000001" customHeight="1">
      <c r="A4" s="51" t="s">
        <v>16</v>
      </c>
      <c r="B4" s="51"/>
      <c r="C4" s="51"/>
      <c r="D4" s="51"/>
    </row>
    <row r="5" spans="1:4" ht="19.5" customHeight="1">
      <c r="A5" s="56" t="s">
        <v>17</v>
      </c>
      <c r="B5" s="56"/>
      <c r="C5" s="56" t="s">
        <v>18</v>
      </c>
      <c r="D5" s="56"/>
    </row>
    <row r="6" spans="1:4" ht="19.5" customHeight="1">
      <c r="A6" s="32" t="s">
        <v>97</v>
      </c>
      <c r="B6" s="32" t="s">
        <v>20</v>
      </c>
      <c r="C6" s="32" t="s">
        <v>97</v>
      </c>
      <c r="D6" s="32" t="s">
        <v>20</v>
      </c>
    </row>
    <row r="7" spans="1:4" ht="19.5" customHeight="1">
      <c r="A7" s="34" t="s">
        <v>98</v>
      </c>
      <c r="B7" s="35">
        <v>1248.488932</v>
      </c>
      <c r="C7" s="34" t="s">
        <v>99</v>
      </c>
      <c r="D7" s="35">
        <f>91639.056196-90390.567264</f>
        <v>1248.48893200001</v>
      </c>
    </row>
    <row r="8" spans="1:4" ht="19.5" customHeight="1">
      <c r="A8" s="34" t="s">
        <v>100</v>
      </c>
      <c r="B8" s="36">
        <v>384.05893200000003</v>
      </c>
      <c r="C8" s="34" t="s">
        <v>22</v>
      </c>
      <c r="D8" s="36"/>
    </row>
    <row r="9" spans="1:4" ht="19.5" customHeight="1">
      <c r="A9" s="34" t="s">
        <v>101</v>
      </c>
      <c r="B9" s="36">
        <v>864.43</v>
      </c>
      <c r="C9" s="34" t="s">
        <v>24</v>
      </c>
      <c r="D9" s="36"/>
    </row>
    <row r="10" spans="1:4" ht="19.5" customHeight="1">
      <c r="A10" s="34" t="s">
        <v>102</v>
      </c>
      <c r="B10" s="36"/>
      <c r="C10" s="34" t="s">
        <v>26</v>
      </c>
      <c r="D10" s="36"/>
    </row>
    <row r="11" spans="1:4" ht="19.5" customHeight="1">
      <c r="A11" s="34" t="s">
        <v>103</v>
      </c>
      <c r="B11" s="35"/>
      <c r="C11" s="34" t="s">
        <v>28</v>
      </c>
      <c r="D11" s="36"/>
    </row>
    <row r="12" spans="1:4" ht="19.5" customHeight="1">
      <c r="A12" s="34" t="s">
        <v>100</v>
      </c>
      <c r="B12" s="36"/>
      <c r="C12" s="34" t="s">
        <v>30</v>
      </c>
      <c r="D12" s="36"/>
    </row>
    <row r="13" spans="1:4" ht="19.5" customHeight="1">
      <c r="A13" s="34" t="s">
        <v>101</v>
      </c>
      <c r="B13" s="36"/>
      <c r="C13" s="34" t="s">
        <v>32</v>
      </c>
      <c r="D13" s="36"/>
    </row>
    <row r="14" spans="1:4" ht="19.5" customHeight="1">
      <c r="A14" s="34" t="s">
        <v>102</v>
      </c>
      <c r="B14" s="36"/>
      <c r="C14" s="34" t="s">
        <v>34</v>
      </c>
      <c r="D14" s="36"/>
    </row>
    <row r="15" spans="1:4" ht="19.5" customHeight="1">
      <c r="A15" s="34"/>
      <c r="B15" s="37"/>
      <c r="C15" s="34" t="s">
        <v>35</v>
      </c>
      <c r="D15" s="36"/>
    </row>
    <row r="16" spans="1:4" ht="19.5" customHeight="1">
      <c r="A16" s="34"/>
      <c r="B16" s="37"/>
      <c r="C16" s="34" t="s">
        <v>36</v>
      </c>
      <c r="D16" s="36"/>
    </row>
    <row r="17" spans="1:4" ht="19.5" customHeight="1">
      <c r="A17" s="34"/>
      <c r="B17" s="37"/>
      <c r="C17" s="34" t="s">
        <v>37</v>
      </c>
      <c r="D17" s="36"/>
    </row>
    <row r="18" spans="1:4" ht="19.5" customHeight="1">
      <c r="A18" s="34"/>
      <c r="B18" s="37"/>
      <c r="C18" s="34" t="s">
        <v>38</v>
      </c>
      <c r="D18" s="36"/>
    </row>
    <row r="19" spans="1:4" ht="19.5" customHeight="1">
      <c r="A19" s="34"/>
      <c r="B19" s="37"/>
      <c r="C19" s="34" t="s">
        <v>39</v>
      </c>
      <c r="D19" s="36">
        <f>91609.581124-90390.567264</f>
        <v>1219.01386000001</v>
      </c>
    </row>
    <row r="20" spans="1:4" ht="19.5" customHeight="1">
      <c r="A20" s="34"/>
      <c r="B20" s="34"/>
      <c r="C20" s="34" t="s">
        <v>40</v>
      </c>
      <c r="D20" s="36"/>
    </row>
    <row r="21" spans="1:4" ht="19.5" customHeight="1">
      <c r="A21" s="34"/>
      <c r="B21" s="34"/>
      <c r="C21" s="34" t="s">
        <v>41</v>
      </c>
      <c r="D21" s="36"/>
    </row>
    <row r="22" spans="1:4" ht="19.5" customHeight="1">
      <c r="A22" s="34"/>
      <c r="B22" s="34"/>
      <c r="C22" s="34" t="s">
        <v>42</v>
      </c>
      <c r="D22" s="36"/>
    </row>
    <row r="23" spans="1:4" ht="19.5" customHeight="1">
      <c r="A23" s="34"/>
      <c r="B23" s="34"/>
      <c r="C23" s="34" t="s">
        <v>43</v>
      </c>
      <c r="D23" s="36"/>
    </row>
    <row r="24" spans="1:4" ht="19.5" customHeight="1">
      <c r="A24" s="34"/>
      <c r="B24" s="34"/>
      <c r="C24" s="34" t="s">
        <v>44</v>
      </c>
      <c r="D24" s="36"/>
    </row>
    <row r="25" spans="1:4" ht="19.5" customHeight="1">
      <c r="A25" s="34"/>
      <c r="B25" s="34"/>
      <c r="C25" s="34" t="s">
        <v>45</v>
      </c>
      <c r="D25" s="36"/>
    </row>
    <row r="26" spans="1:4" ht="19.5" customHeight="1">
      <c r="A26" s="34"/>
      <c r="B26" s="34"/>
      <c r="C26" s="34" t="s">
        <v>46</v>
      </c>
      <c r="D26" s="36"/>
    </row>
    <row r="27" spans="1:4" ht="19.5" customHeight="1">
      <c r="A27" s="34"/>
      <c r="B27" s="34"/>
      <c r="C27" s="34" t="s">
        <v>47</v>
      </c>
      <c r="D27" s="36">
        <v>29.475072000000001</v>
      </c>
    </row>
    <row r="28" spans="1:4" ht="19.5" customHeight="1">
      <c r="A28" s="34"/>
      <c r="B28" s="34"/>
      <c r="C28" s="34" t="s">
        <v>48</v>
      </c>
      <c r="D28" s="36"/>
    </row>
    <row r="29" spans="1:4" ht="19.5" customHeight="1">
      <c r="A29" s="34"/>
      <c r="B29" s="34"/>
      <c r="C29" s="34" t="s">
        <v>49</v>
      </c>
      <c r="D29" s="36"/>
    </row>
    <row r="30" spans="1:4" ht="19.5" customHeight="1">
      <c r="A30" s="34"/>
      <c r="B30" s="34"/>
      <c r="C30" s="34" t="s">
        <v>50</v>
      </c>
      <c r="D30" s="36"/>
    </row>
    <row r="31" spans="1:4" ht="19.5" customHeight="1">
      <c r="A31" s="34"/>
      <c r="B31" s="34"/>
      <c r="C31" s="34" t="s">
        <v>51</v>
      </c>
      <c r="D31" s="36"/>
    </row>
    <row r="32" spans="1:4" ht="19.5" customHeight="1">
      <c r="A32" s="34"/>
      <c r="B32" s="34"/>
      <c r="C32" s="34" t="s">
        <v>52</v>
      </c>
      <c r="D32" s="36"/>
    </row>
    <row r="33" spans="1:4" ht="19.5" customHeight="1">
      <c r="A33" s="34"/>
      <c r="B33" s="34"/>
      <c r="C33" s="34" t="s">
        <v>53</v>
      </c>
      <c r="D33" s="36"/>
    </row>
    <row r="34" spans="1:4" ht="19.5" customHeight="1">
      <c r="A34" s="34"/>
      <c r="B34" s="34"/>
      <c r="C34" s="34" t="s">
        <v>54</v>
      </c>
      <c r="D34" s="36"/>
    </row>
    <row r="35" spans="1:4" ht="19.5" customHeight="1">
      <c r="A35" s="34"/>
      <c r="B35" s="34"/>
      <c r="C35" s="34" t="s">
        <v>55</v>
      </c>
      <c r="D35" s="36"/>
    </row>
    <row r="36" spans="1:4" ht="19.5" customHeight="1">
      <c r="A36" s="34"/>
      <c r="B36" s="34"/>
      <c r="C36" s="34" t="s">
        <v>56</v>
      </c>
      <c r="D36" s="36"/>
    </row>
    <row r="37" spans="1:4" ht="19.5" customHeight="1">
      <c r="A37" s="34"/>
      <c r="B37" s="34"/>
      <c r="C37" s="34" t="s">
        <v>57</v>
      </c>
      <c r="D37" s="36"/>
    </row>
    <row r="38" spans="1:4" ht="19.5" hidden="1" customHeight="1">
      <c r="A38" s="34"/>
      <c r="B38" s="34"/>
      <c r="C38" s="34"/>
      <c r="D38" s="34"/>
    </row>
    <row r="39" spans="1:4" ht="19.5" customHeight="1">
      <c r="A39" s="34"/>
      <c r="B39" s="34"/>
      <c r="C39" s="34"/>
      <c r="D39" s="34"/>
    </row>
    <row r="40" spans="1:4" ht="19.5" customHeight="1">
      <c r="A40" s="34"/>
      <c r="B40" s="34"/>
      <c r="C40" s="34" t="s">
        <v>104</v>
      </c>
      <c r="D40" s="36"/>
    </row>
    <row r="41" spans="1:4" ht="19.5" customHeight="1">
      <c r="A41" s="34"/>
      <c r="B41" s="34"/>
      <c r="C41" s="34"/>
      <c r="D41" s="34"/>
    </row>
    <row r="42" spans="1:4" ht="19.5" customHeight="1">
      <c r="A42" s="4" t="s">
        <v>66</v>
      </c>
      <c r="B42" s="35">
        <v>1248.488932</v>
      </c>
      <c r="C42" s="4" t="s">
        <v>67</v>
      </c>
      <c r="D42" s="38">
        <v>1248.488932</v>
      </c>
    </row>
    <row r="43" spans="1:4" ht="16.350000000000001" customHeight="1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honeticPr fontId="11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L9" sqref="L9"/>
    </sheetView>
  </sheetViews>
  <sheetFormatPr defaultColWidth="10" defaultRowHeight="13.5"/>
  <cols>
    <col min="1" max="1" width="12.25" customWidth="1"/>
    <col min="2" max="2" width="18.5" customWidth="1"/>
    <col min="3" max="5" width="12.625" customWidth="1"/>
    <col min="6" max="6" width="11.625" customWidth="1"/>
    <col min="7" max="7" width="15.25" customWidth="1"/>
  </cols>
  <sheetData>
    <row r="1" spans="1:7" ht="20.65" customHeight="1">
      <c r="A1" s="1"/>
      <c r="B1" s="1"/>
      <c r="C1" s="1"/>
      <c r="D1" s="1"/>
      <c r="E1" s="1"/>
      <c r="F1" s="1"/>
      <c r="G1" s="1"/>
    </row>
    <row r="2" spans="1:7" ht="48.4" customHeight="1">
      <c r="A2" s="45" t="s">
        <v>8</v>
      </c>
      <c r="B2" s="45"/>
      <c r="C2" s="45"/>
      <c r="D2" s="45"/>
      <c r="E2" s="45"/>
      <c r="F2" s="45"/>
      <c r="G2" s="45"/>
    </row>
    <row r="3" spans="1:7" ht="29.25" customHeight="1">
      <c r="A3" s="54" t="s">
        <v>15</v>
      </c>
      <c r="B3" s="54"/>
      <c r="C3" s="54"/>
      <c r="D3" s="54"/>
      <c r="E3" s="54"/>
      <c r="F3" s="54"/>
      <c r="G3" s="54"/>
    </row>
    <row r="4" spans="1:7" ht="16.350000000000001" customHeight="1">
      <c r="A4" s="55" t="s">
        <v>16</v>
      </c>
      <c r="B4" s="55"/>
      <c r="C4" s="55"/>
      <c r="D4" s="55"/>
      <c r="E4" s="55"/>
      <c r="F4" s="55"/>
      <c r="G4" s="55"/>
    </row>
    <row r="5" spans="1:7" ht="27.6" customHeight="1">
      <c r="A5" s="32" t="s">
        <v>105</v>
      </c>
      <c r="B5" s="32" t="s">
        <v>106</v>
      </c>
      <c r="C5" s="32" t="s">
        <v>73</v>
      </c>
      <c r="D5" s="56" t="s">
        <v>88</v>
      </c>
      <c r="E5" s="56"/>
      <c r="F5" s="56"/>
      <c r="G5" s="56" t="s">
        <v>89</v>
      </c>
    </row>
    <row r="6" spans="1:7" ht="31.15" customHeight="1">
      <c r="A6" s="14"/>
      <c r="B6" s="14"/>
      <c r="C6" s="14"/>
      <c r="D6" s="29" t="s">
        <v>82</v>
      </c>
      <c r="E6" s="29" t="s">
        <v>107</v>
      </c>
      <c r="F6" s="29" t="s">
        <v>91</v>
      </c>
      <c r="G6" s="56"/>
    </row>
    <row r="7" spans="1:7" ht="26.45" customHeight="1">
      <c r="A7" s="24" t="s">
        <v>108</v>
      </c>
      <c r="B7" s="24" t="s">
        <v>109</v>
      </c>
      <c r="C7" s="28">
        <v>354.58386000000002</v>
      </c>
      <c r="D7" s="25">
        <v>340.43385999999998</v>
      </c>
      <c r="E7" s="25">
        <v>308.43385999999998</v>
      </c>
      <c r="F7" s="25">
        <v>32</v>
      </c>
      <c r="G7" s="25">
        <v>14.15</v>
      </c>
    </row>
    <row r="8" spans="1:7" ht="26.45" customHeight="1">
      <c r="A8" s="24" t="s">
        <v>110</v>
      </c>
      <c r="B8" s="24" t="s">
        <v>111</v>
      </c>
      <c r="C8" s="28">
        <v>354.58386000000002</v>
      </c>
      <c r="D8" s="25">
        <v>340.43385999999998</v>
      </c>
      <c r="E8" s="25">
        <v>308.43385999999998</v>
      </c>
      <c r="F8" s="25">
        <v>32</v>
      </c>
      <c r="G8" s="25">
        <v>14.15</v>
      </c>
    </row>
    <row r="9" spans="1:7" ht="26.45" customHeight="1">
      <c r="A9" s="14" t="s">
        <v>112</v>
      </c>
      <c r="B9" s="14" t="s">
        <v>113</v>
      </c>
      <c r="C9" s="28">
        <v>354.58386000000002</v>
      </c>
      <c r="D9" s="30">
        <v>340.43385999999998</v>
      </c>
      <c r="E9" s="30">
        <v>308.43385999999998</v>
      </c>
      <c r="F9" s="30">
        <v>32</v>
      </c>
      <c r="G9" s="30">
        <v>14.15</v>
      </c>
    </row>
    <row r="10" spans="1:7" ht="26.45" customHeight="1">
      <c r="A10" s="24" t="s">
        <v>114</v>
      </c>
      <c r="B10" s="24" t="s">
        <v>115</v>
      </c>
      <c r="C10" s="28">
        <v>29.475072000000001</v>
      </c>
      <c r="D10" s="25">
        <v>29.475072000000001</v>
      </c>
      <c r="E10" s="25">
        <v>29.475072000000001</v>
      </c>
      <c r="F10" s="25"/>
      <c r="G10" s="25"/>
    </row>
    <row r="11" spans="1:7" ht="26.45" customHeight="1">
      <c r="A11" s="24" t="s">
        <v>116</v>
      </c>
      <c r="B11" s="24" t="s">
        <v>117</v>
      </c>
      <c r="C11" s="28">
        <v>29.475072000000001</v>
      </c>
      <c r="D11" s="25">
        <v>29.475072000000001</v>
      </c>
      <c r="E11" s="25">
        <v>29.475072000000001</v>
      </c>
      <c r="F11" s="25"/>
      <c r="G11" s="25"/>
    </row>
    <row r="12" spans="1:7" ht="26.45" customHeight="1">
      <c r="A12" s="14" t="s">
        <v>118</v>
      </c>
      <c r="B12" s="14" t="s">
        <v>119</v>
      </c>
      <c r="C12" s="28">
        <v>29.475072000000001</v>
      </c>
      <c r="D12" s="30">
        <v>29.475072000000001</v>
      </c>
      <c r="E12" s="30">
        <v>29.475072000000001</v>
      </c>
      <c r="F12" s="30"/>
      <c r="G12" s="30"/>
    </row>
    <row r="13" spans="1:7" ht="40.5" customHeight="1">
      <c r="A13" s="56" t="s">
        <v>120</v>
      </c>
      <c r="B13" s="56"/>
      <c r="C13" s="33">
        <v>384.05893200000003</v>
      </c>
      <c r="D13" s="33">
        <v>369.90893199999999</v>
      </c>
      <c r="E13" s="33">
        <v>337.90893199999999</v>
      </c>
      <c r="F13" s="33">
        <v>32</v>
      </c>
      <c r="G13" s="33">
        <v>14.15</v>
      </c>
    </row>
  </sheetData>
  <mergeCells count="6">
    <mergeCell ref="A2:G2"/>
    <mergeCell ref="A3:G3"/>
    <mergeCell ref="A4:G4"/>
    <mergeCell ref="D5:F5"/>
    <mergeCell ref="A13:B13"/>
    <mergeCell ref="G5:G6"/>
  </mergeCells>
  <phoneticPr fontId="1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opLeftCell="A17" workbookViewId="0">
      <selection activeCell="F56" sqref="F56"/>
    </sheetView>
  </sheetViews>
  <sheetFormatPr defaultColWidth="10" defaultRowHeight="13.5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</cols>
  <sheetData>
    <row r="1" spans="1:5" ht="18.95" customHeight="1">
      <c r="A1" s="1"/>
      <c r="B1" s="1"/>
      <c r="C1" s="1"/>
      <c r="D1" s="1"/>
      <c r="E1" s="1"/>
    </row>
    <row r="2" spans="1:5" ht="40.5" customHeight="1">
      <c r="A2" s="45" t="s">
        <v>9</v>
      </c>
      <c r="B2" s="45"/>
      <c r="C2" s="45"/>
      <c r="D2" s="45"/>
      <c r="E2" s="45"/>
    </row>
    <row r="3" spans="1:5" ht="29.25" customHeight="1">
      <c r="A3" s="54" t="s">
        <v>15</v>
      </c>
      <c r="B3" s="54"/>
      <c r="C3" s="54"/>
      <c r="D3" s="54"/>
      <c r="E3" s="54"/>
    </row>
    <row r="4" spans="1:5" ht="16.350000000000001" customHeight="1">
      <c r="A4" s="55" t="s">
        <v>16</v>
      </c>
      <c r="B4" s="55"/>
      <c r="C4" s="55"/>
      <c r="D4" s="55"/>
      <c r="E4" s="55"/>
    </row>
    <row r="5" spans="1:5" ht="38.85" customHeight="1">
      <c r="A5" s="52" t="s">
        <v>121</v>
      </c>
      <c r="B5" s="52"/>
      <c r="C5" s="52" t="s">
        <v>122</v>
      </c>
      <c r="D5" s="52"/>
      <c r="E5" s="52"/>
    </row>
    <row r="6" spans="1:5" ht="22.9" customHeight="1">
      <c r="A6" s="29" t="s">
        <v>105</v>
      </c>
      <c r="B6" s="29" t="s">
        <v>106</v>
      </c>
      <c r="C6" s="29" t="s">
        <v>73</v>
      </c>
      <c r="D6" s="29" t="s">
        <v>107</v>
      </c>
      <c r="E6" s="29" t="s">
        <v>91</v>
      </c>
    </row>
    <row r="7" spans="1:5" ht="26.45" customHeight="1">
      <c r="A7" s="24" t="s">
        <v>123</v>
      </c>
      <c r="B7" s="24" t="s">
        <v>124</v>
      </c>
      <c r="C7" s="25">
        <v>333.24218200000001</v>
      </c>
      <c r="D7" s="25">
        <v>333.24218200000001</v>
      </c>
      <c r="E7" s="25"/>
    </row>
    <row r="8" spans="1:5" ht="26.45" customHeight="1">
      <c r="A8" s="14" t="s">
        <v>125</v>
      </c>
      <c r="B8" s="14" t="s">
        <v>126</v>
      </c>
      <c r="C8" s="30">
        <v>5.5323580000000003</v>
      </c>
      <c r="D8" s="30">
        <v>5.5323580000000003</v>
      </c>
      <c r="E8" s="30"/>
    </row>
    <row r="9" spans="1:5" ht="26.45" customHeight="1">
      <c r="A9" s="14" t="s">
        <v>127</v>
      </c>
      <c r="B9" s="14" t="s">
        <v>128</v>
      </c>
      <c r="C9" s="30">
        <v>23.808</v>
      </c>
      <c r="D9" s="30">
        <v>23.808</v>
      </c>
      <c r="E9" s="30"/>
    </row>
    <row r="10" spans="1:5" ht="26.45" customHeight="1">
      <c r="A10" s="14" t="s">
        <v>129</v>
      </c>
      <c r="B10" s="14" t="s">
        <v>130</v>
      </c>
      <c r="C10" s="30">
        <v>0.108</v>
      </c>
      <c r="D10" s="30">
        <v>0.108</v>
      </c>
      <c r="E10" s="30"/>
    </row>
    <row r="11" spans="1:5" ht="26.45" customHeight="1">
      <c r="A11" s="14" t="s">
        <v>131</v>
      </c>
      <c r="B11" s="14" t="s">
        <v>132</v>
      </c>
      <c r="C11" s="30">
        <v>140.0976</v>
      </c>
      <c r="D11" s="30">
        <v>140.0976</v>
      </c>
      <c r="E11" s="30"/>
    </row>
    <row r="12" spans="1:5" ht="26.45" customHeight="1">
      <c r="A12" s="14" t="s">
        <v>133</v>
      </c>
      <c r="B12" s="14" t="s">
        <v>134</v>
      </c>
      <c r="C12" s="30">
        <v>13.309056</v>
      </c>
      <c r="D12" s="30">
        <v>13.309056</v>
      </c>
      <c r="E12" s="30"/>
    </row>
    <row r="13" spans="1:5" ht="26.45" customHeight="1">
      <c r="A13" s="14" t="s">
        <v>135</v>
      </c>
      <c r="B13" s="14" t="s">
        <v>136</v>
      </c>
      <c r="C13" s="30">
        <v>81.611999999999995</v>
      </c>
      <c r="D13" s="30">
        <v>81.611999999999995</v>
      </c>
      <c r="E13" s="30"/>
    </row>
    <row r="14" spans="1:5" ht="26.45" customHeight="1">
      <c r="A14" s="14" t="s">
        <v>137</v>
      </c>
      <c r="B14" s="14" t="s">
        <v>138</v>
      </c>
      <c r="C14" s="30">
        <v>39.300096000000003</v>
      </c>
      <c r="D14" s="30">
        <v>39.300096000000003</v>
      </c>
      <c r="E14" s="30"/>
    </row>
    <row r="15" spans="1:5" ht="26.45" customHeight="1">
      <c r="A15" s="14" t="s">
        <v>139</v>
      </c>
      <c r="B15" s="14" t="s">
        <v>140</v>
      </c>
      <c r="C15" s="30">
        <v>29.475072000000001</v>
      </c>
      <c r="D15" s="30">
        <v>29.475072000000001</v>
      </c>
      <c r="E15" s="30"/>
    </row>
    <row r="16" spans="1:5" ht="26.45" customHeight="1">
      <c r="A16" s="24" t="s">
        <v>141</v>
      </c>
      <c r="B16" s="24" t="s">
        <v>142</v>
      </c>
      <c r="C16" s="25">
        <v>4.6667500000000004</v>
      </c>
      <c r="D16" s="25">
        <v>4.6667500000000004</v>
      </c>
      <c r="E16" s="25"/>
    </row>
    <row r="17" spans="1:5" ht="26.45" customHeight="1">
      <c r="A17" s="14" t="s">
        <v>143</v>
      </c>
      <c r="B17" s="14" t="s">
        <v>144</v>
      </c>
      <c r="C17" s="30">
        <v>0.82799999999999996</v>
      </c>
      <c r="D17" s="30">
        <v>0.82799999999999996</v>
      </c>
      <c r="E17" s="30"/>
    </row>
    <row r="18" spans="1:5" ht="26.45" customHeight="1">
      <c r="A18" s="14" t="s">
        <v>145</v>
      </c>
      <c r="B18" s="14" t="s">
        <v>146</v>
      </c>
      <c r="C18" s="30">
        <v>3.8387500000000001</v>
      </c>
      <c r="D18" s="30">
        <v>3.8387500000000001</v>
      </c>
      <c r="E18" s="30"/>
    </row>
    <row r="19" spans="1:5" ht="26.45" customHeight="1">
      <c r="A19" s="24" t="s">
        <v>147</v>
      </c>
      <c r="B19" s="24" t="s">
        <v>148</v>
      </c>
      <c r="C19" s="25">
        <v>32</v>
      </c>
      <c r="D19" s="25"/>
      <c r="E19" s="25">
        <v>32</v>
      </c>
    </row>
    <row r="20" spans="1:5" ht="26.45" customHeight="1">
      <c r="A20" s="14" t="s">
        <v>149</v>
      </c>
      <c r="B20" s="14" t="s">
        <v>150</v>
      </c>
      <c r="C20" s="30">
        <v>3.4974240000000001</v>
      </c>
      <c r="D20" s="30"/>
      <c r="E20" s="30">
        <v>3.4974240000000001</v>
      </c>
    </row>
    <row r="21" spans="1:5" ht="26.45" customHeight="1">
      <c r="A21" s="14" t="s">
        <v>151</v>
      </c>
      <c r="B21" s="14" t="s">
        <v>152</v>
      </c>
      <c r="C21" s="30">
        <v>5.5427400000000002</v>
      </c>
      <c r="D21" s="30"/>
      <c r="E21" s="30">
        <v>5.5427400000000002</v>
      </c>
    </row>
    <row r="22" spans="1:5" ht="26.45" customHeight="1">
      <c r="A22" s="14" t="s">
        <v>153</v>
      </c>
      <c r="B22" s="14" t="s">
        <v>154</v>
      </c>
      <c r="C22" s="30">
        <v>4.4341920000000004</v>
      </c>
      <c r="D22" s="30"/>
      <c r="E22" s="30">
        <v>4.4341920000000004</v>
      </c>
    </row>
    <row r="23" spans="1:5" ht="26.45" customHeight="1">
      <c r="A23" s="14" t="s">
        <v>155</v>
      </c>
      <c r="B23" s="14" t="s">
        <v>156</v>
      </c>
      <c r="C23" s="30">
        <v>3.325644</v>
      </c>
      <c r="D23" s="30"/>
      <c r="E23" s="30">
        <v>3.325644</v>
      </c>
    </row>
    <row r="24" spans="1:5" ht="26.45" customHeight="1">
      <c r="A24" s="14" t="s">
        <v>157</v>
      </c>
      <c r="B24" s="14" t="s">
        <v>158</v>
      </c>
      <c r="C24" s="30">
        <v>1</v>
      </c>
      <c r="D24" s="30"/>
      <c r="E24" s="30">
        <v>1</v>
      </c>
    </row>
    <row r="25" spans="1:5" ht="26.45" customHeight="1">
      <c r="A25" s="14" t="s">
        <v>159</v>
      </c>
      <c r="B25" s="14" t="s">
        <v>160</v>
      </c>
      <c r="C25" s="30">
        <v>0.3</v>
      </c>
      <c r="D25" s="30"/>
      <c r="E25" s="30">
        <v>0.3</v>
      </c>
    </row>
    <row r="26" spans="1:5" ht="26.45" customHeight="1">
      <c r="A26" s="14" t="s">
        <v>161</v>
      </c>
      <c r="B26" s="14" t="s">
        <v>162</v>
      </c>
      <c r="C26" s="30">
        <v>0.6</v>
      </c>
      <c r="D26" s="30"/>
      <c r="E26" s="30">
        <v>0.6</v>
      </c>
    </row>
    <row r="27" spans="1:5" ht="26.45" customHeight="1">
      <c r="A27" s="14" t="s">
        <v>163</v>
      </c>
      <c r="B27" s="14" t="s">
        <v>164</v>
      </c>
      <c r="C27" s="30">
        <v>2</v>
      </c>
      <c r="D27" s="30"/>
      <c r="E27" s="30">
        <v>2</v>
      </c>
    </row>
    <row r="28" spans="1:5" ht="26.45" customHeight="1">
      <c r="A28" s="14" t="s">
        <v>165</v>
      </c>
      <c r="B28" s="14" t="s">
        <v>166</v>
      </c>
      <c r="C28" s="30">
        <v>0.1</v>
      </c>
      <c r="D28" s="30"/>
      <c r="E28" s="30">
        <v>0.1</v>
      </c>
    </row>
    <row r="29" spans="1:5" ht="26.45" customHeight="1">
      <c r="A29" s="14" t="s">
        <v>167</v>
      </c>
      <c r="B29" s="14" t="s">
        <v>168</v>
      </c>
      <c r="C29" s="30">
        <v>3</v>
      </c>
      <c r="D29" s="30"/>
      <c r="E29" s="30">
        <v>3</v>
      </c>
    </row>
    <row r="30" spans="1:5" ht="26.45" customHeight="1">
      <c r="A30" s="14" t="s">
        <v>169</v>
      </c>
      <c r="B30" s="14" t="s">
        <v>170</v>
      </c>
      <c r="C30" s="30">
        <v>3</v>
      </c>
      <c r="D30" s="30"/>
      <c r="E30" s="30">
        <v>3</v>
      </c>
    </row>
    <row r="31" spans="1:5" ht="26.45" customHeight="1">
      <c r="A31" s="14" t="s">
        <v>171</v>
      </c>
      <c r="B31" s="14" t="s">
        <v>172</v>
      </c>
      <c r="C31" s="30">
        <v>1</v>
      </c>
      <c r="D31" s="30"/>
      <c r="E31" s="30">
        <v>1</v>
      </c>
    </row>
    <row r="32" spans="1:5" ht="26.45" customHeight="1">
      <c r="A32" s="14" t="s">
        <v>173</v>
      </c>
      <c r="B32" s="14" t="s">
        <v>174</v>
      </c>
      <c r="C32" s="30">
        <v>0.2</v>
      </c>
      <c r="D32" s="30"/>
      <c r="E32" s="30">
        <v>0.2</v>
      </c>
    </row>
    <row r="33" spans="1:5" ht="26.45" customHeight="1">
      <c r="A33" s="14" t="s">
        <v>175</v>
      </c>
      <c r="B33" s="14" t="s">
        <v>176</v>
      </c>
      <c r="C33" s="30">
        <v>2</v>
      </c>
      <c r="D33" s="30"/>
      <c r="E33" s="30">
        <v>2</v>
      </c>
    </row>
    <row r="34" spans="1:5" ht="26.45" customHeight="1">
      <c r="A34" s="14" t="s">
        <v>177</v>
      </c>
      <c r="B34" s="14" t="s">
        <v>178</v>
      </c>
      <c r="C34" s="30">
        <v>2</v>
      </c>
      <c r="D34" s="30"/>
      <c r="E34" s="30">
        <v>2</v>
      </c>
    </row>
    <row r="35" spans="1:5" ht="22.9" customHeight="1">
      <c r="A35" s="52" t="s">
        <v>179</v>
      </c>
      <c r="B35" s="52"/>
      <c r="C35" s="31">
        <v>369.90893199999999</v>
      </c>
      <c r="D35" s="31">
        <v>337.90893199999999</v>
      </c>
      <c r="E35" s="31">
        <v>32</v>
      </c>
    </row>
  </sheetData>
  <mergeCells count="6">
    <mergeCell ref="A35:B35"/>
    <mergeCell ref="A2:E2"/>
    <mergeCell ref="A3:E3"/>
    <mergeCell ref="A4:E4"/>
    <mergeCell ref="A5:B5"/>
    <mergeCell ref="C5:E5"/>
  </mergeCells>
  <phoneticPr fontId="1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ColWidth="10" defaultRowHeight="13.5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</cols>
  <sheetData>
    <row r="1" spans="1:8" ht="19.899999999999999" customHeight="1">
      <c r="A1" s="1"/>
      <c r="C1" s="1"/>
      <c r="D1" s="1"/>
      <c r="E1" s="1"/>
      <c r="F1" s="1"/>
      <c r="G1" s="1"/>
      <c r="H1" s="1"/>
    </row>
    <row r="2" spans="1:8" ht="38.85" customHeight="1">
      <c r="A2" s="45" t="s">
        <v>180</v>
      </c>
      <c r="B2" s="45"/>
      <c r="C2" s="45"/>
      <c r="D2" s="45"/>
      <c r="E2" s="45"/>
      <c r="F2" s="45"/>
      <c r="G2" s="45"/>
      <c r="H2" s="45"/>
    </row>
    <row r="3" spans="1:8" ht="24.2" customHeight="1">
      <c r="A3" s="54" t="s">
        <v>15</v>
      </c>
      <c r="B3" s="54"/>
      <c r="C3" s="54"/>
      <c r="D3" s="54"/>
      <c r="E3" s="54"/>
      <c r="F3" s="54"/>
      <c r="G3" s="54"/>
      <c r="H3" s="54"/>
    </row>
    <row r="4" spans="1:8" ht="15.6" customHeight="1">
      <c r="C4" s="55" t="s">
        <v>16</v>
      </c>
      <c r="D4" s="55"/>
      <c r="E4" s="55"/>
      <c r="F4" s="55"/>
      <c r="G4" s="55"/>
      <c r="H4" s="55"/>
    </row>
    <row r="5" spans="1:8" ht="31.9" customHeight="1">
      <c r="A5" s="52" t="s">
        <v>68</v>
      </c>
      <c r="B5" s="52"/>
      <c r="C5" s="52" t="s">
        <v>181</v>
      </c>
      <c r="D5" s="52"/>
      <c r="E5" s="52"/>
      <c r="F5" s="52"/>
      <c r="G5" s="52"/>
      <c r="H5" s="52"/>
    </row>
    <row r="6" spans="1:8" ht="30.2" customHeight="1">
      <c r="A6" s="52" t="s">
        <v>182</v>
      </c>
      <c r="B6" s="52" t="s">
        <v>183</v>
      </c>
      <c r="C6" s="52" t="s">
        <v>184</v>
      </c>
      <c r="D6" s="52" t="s">
        <v>185</v>
      </c>
      <c r="E6" s="52" t="s">
        <v>186</v>
      </c>
      <c r="F6" s="52"/>
      <c r="G6" s="52"/>
      <c r="H6" s="52" t="s">
        <v>187</v>
      </c>
    </row>
    <row r="7" spans="1:8" ht="30.2" customHeight="1">
      <c r="A7" s="52"/>
      <c r="B7" s="52"/>
      <c r="C7" s="52"/>
      <c r="D7" s="52"/>
      <c r="E7" s="13" t="s">
        <v>82</v>
      </c>
      <c r="F7" s="13" t="s">
        <v>188</v>
      </c>
      <c r="G7" s="13" t="s">
        <v>189</v>
      </c>
      <c r="H7" s="52"/>
    </row>
    <row r="8" spans="1:8" ht="26.1" customHeight="1">
      <c r="A8" s="52" t="s">
        <v>85</v>
      </c>
      <c r="B8" s="52"/>
      <c r="C8" s="26">
        <v>4</v>
      </c>
      <c r="D8" s="26"/>
      <c r="E8" s="26">
        <v>3</v>
      </c>
      <c r="F8" s="26"/>
      <c r="G8" s="26">
        <v>3</v>
      </c>
      <c r="H8" s="26">
        <v>1</v>
      </c>
    </row>
    <row r="9" spans="1:8" ht="26.1" customHeight="1">
      <c r="A9" s="53" t="s">
        <v>95</v>
      </c>
      <c r="B9" s="53"/>
      <c r="C9" s="26">
        <v>4</v>
      </c>
      <c r="D9" s="26"/>
      <c r="E9" s="26">
        <v>3</v>
      </c>
      <c r="F9" s="26"/>
      <c r="G9" s="26">
        <v>3</v>
      </c>
      <c r="H9" s="26">
        <v>1</v>
      </c>
    </row>
    <row r="10" spans="1:8" ht="26.1" customHeight="1">
      <c r="A10" s="17" t="s">
        <v>86</v>
      </c>
      <c r="B10" s="17" t="s">
        <v>96</v>
      </c>
      <c r="C10" s="27">
        <v>4</v>
      </c>
      <c r="D10" s="25"/>
      <c r="E10" s="28">
        <v>3</v>
      </c>
      <c r="F10" s="25"/>
      <c r="G10" s="25">
        <v>3</v>
      </c>
      <c r="H10" s="25">
        <v>1</v>
      </c>
    </row>
  </sheetData>
  <mergeCells count="13">
    <mergeCell ref="A2:H2"/>
    <mergeCell ref="A3:H3"/>
    <mergeCell ref="C4:H4"/>
    <mergeCell ref="A5:B5"/>
    <mergeCell ref="C5:H5"/>
    <mergeCell ref="H6:H7"/>
    <mergeCell ref="E6:G6"/>
    <mergeCell ref="A8:B8"/>
    <mergeCell ref="A9:B9"/>
    <mergeCell ref="A6:A7"/>
    <mergeCell ref="B6:B7"/>
    <mergeCell ref="C6:C7"/>
    <mergeCell ref="D6:D7"/>
  </mergeCells>
  <phoneticPr fontId="11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1" sqref="C11"/>
    </sheetView>
  </sheetViews>
  <sheetFormatPr defaultColWidth="10" defaultRowHeight="13.5"/>
  <cols>
    <col min="1" max="1" width="15.125" customWidth="1"/>
    <col min="2" max="2" width="26" customWidth="1"/>
    <col min="3" max="4" width="17" customWidth="1"/>
    <col min="5" max="5" width="17.875" customWidth="1"/>
  </cols>
  <sheetData>
    <row r="1" spans="1:5" ht="20.65" customHeight="1">
      <c r="A1" s="1"/>
      <c r="B1" s="1"/>
      <c r="C1" s="1"/>
      <c r="D1" s="1"/>
      <c r="E1" s="1"/>
    </row>
    <row r="2" spans="1:5" ht="35.450000000000003" customHeight="1">
      <c r="A2" s="45" t="s">
        <v>11</v>
      </c>
      <c r="B2" s="45"/>
      <c r="C2" s="45"/>
      <c r="D2" s="45"/>
      <c r="E2" s="45"/>
    </row>
    <row r="3" spans="1:5" ht="29.25" customHeight="1">
      <c r="A3" s="54" t="s">
        <v>15</v>
      </c>
      <c r="B3" s="54"/>
      <c r="C3" s="54"/>
      <c r="D3" s="54"/>
      <c r="E3" s="54"/>
    </row>
    <row r="4" spans="1:5" ht="16.350000000000001" customHeight="1">
      <c r="A4" s="55" t="s">
        <v>16</v>
      </c>
      <c r="B4" s="55"/>
      <c r="C4" s="55"/>
      <c r="D4" s="55"/>
      <c r="E4" s="55"/>
    </row>
    <row r="5" spans="1:5" ht="22.9" customHeight="1">
      <c r="A5" s="52" t="s">
        <v>105</v>
      </c>
      <c r="B5" s="52" t="s">
        <v>106</v>
      </c>
      <c r="C5" s="52" t="s">
        <v>190</v>
      </c>
      <c r="D5" s="52"/>
      <c r="E5" s="52"/>
    </row>
    <row r="6" spans="1:5" ht="22.9" customHeight="1">
      <c r="A6" s="52"/>
      <c r="B6" s="52"/>
      <c r="C6" s="13" t="s">
        <v>73</v>
      </c>
      <c r="D6" s="13" t="s">
        <v>88</v>
      </c>
      <c r="E6" s="13" t="s">
        <v>89</v>
      </c>
    </row>
    <row r="7" spans="1:5" ht="26.45" customHeight="1">
      <c r="A7" s="24" t="s">
        <v>108</v>
      </c>
      <c r="B7" s="24" t="s">
        <v>109</v>
      </c>
      <c r="C7" s="25">
        <f>91254.997264-90390.567264</f>
        <v>864.43000000000802</v>
      </c>
      <c r="D7" s="25"/>
      <c r="E7" s="25">
        <f>91254.997264-90390.567264</f>
        <v>864.43000000000802</v>
      </c>
    </row>
    <row r="8" spans="1:5" ht="26.45" customHeight="1">
      <c r="A8" s="24" t="s">
        <v>191</v>
      </c>
      <c r="B8" s="24" t="s">
        <v>192</v>
      </c>
      <c r="C8" s="25">
        <f>91254.997264-90390.567264</f>
        <v>864.43000000000802</v>
      </c>
      <c r="D8" s="25"/>
      <c r="E8" s="25">
        <f>91254.997264-90390.567264</f>
        <v>864.43000000000802</v>
      </c>
    </row>
    <row r="9" spans="1:5" ht="26.45" customHeight="1">
      <c r="A9" s="24" t="s">
        <v>193</v>
      </c>
      <c r="B9" s="24" t="s">
        <v>194</v>
      </c>
      <c r="C9" s="25">
        <f>91254.997264-90390.567264</f>
        <v>864.43000000000802</v>
      </c>
      <c r="D9" s="25"/>
      <c r="E9" s="25">
        <f>91254.997264-90390.567264</f>
        <v>864.43000000000802</v>
      </c>
    </row>
    <row r="10" spans="1:5" ht="27.6" customHeight="1">
      <c r="A10" s="52" t="s">
        <v>120</v>
      </c>
      <c r="B10" s="52"/>
      <c r="C10" s="26">
        <f>91254.997264-90390.567264</f>
        <v>864.43000000000802</v>
      </c>
      <c r="D10" s="26"/>
      <c r="E10" s="26">
        <f>91254.997264-90390.567264</f>
        <v>864.43000000000802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honeticPr fontId="1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  <vt:lpstr>项目支出</vt:lpstr>
      <vt:lpstr>单位新增资产表</vt:lpstr>
      <vt:lpstr>单位采购表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沅江市园林管理中心</cp:lastModifiedBy>
  <cp:lastPrinted>2023-09-07T00:10:02Z</cp:lastPrinted>
  <dcterms:created xsi:type="dcterms:W3CDTF">2023-08-22T07:18:00Z</dcterms:created>
  <dcterms:modified xsi:type="dcterms:W3CDTF">2023-09-07T00:10:20Z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F3228DA355914D2798C6187E3DAB27B2_12</vt:lpwstr>
  </property>
  <property fmtid="{D5CDD505-2E9C-101B-9397-08002B2CF9AE}" pid="3" name="KSOProductBuildVer">
    <vt:lpwstr>2052-12.1.0.15120</vt:lpwstr>
  </property>
</Properties>
</file>