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120" windowHeight="12540" firstSheet="4" activeTab="5"/>
  </bookViews>
  <sheets>
    <sheet name="评价汇总表" sheetId="9" r:id="rId1"/>
    <sheet name="商务局" sheetId="2" r:id="rId2"/>
    <sheet name="市残联" sheetId="1" r:id="rId3"/>
    <sheet name="水利局河湖垃圾清理工作经费" sheetId="3" r:id="rId4"/>
    <sheet name="水利局砂石管理执法工作经费" sheetId="5" r:id="rId5"/>
    <sheet name="民政局殡葬改革" sheetId="4" r:id="rId6"/>
    <sheet name="市场服务中心" sheetId="8" r:id="rId7"/>
    <sheet name="农业农村局" sheetId="7" r:id="rId8"/>
    <sheet name="部分专项经费绩效评价指标评分表 " sheetId="6" r:id="rId9"/>
  </sheets>
  <definedNames>
    <definedName name="_xlnm.Print_Titles" localSheetId="8">'部分专项经费绩效评价指标评分表 '!$3:$3</definedName>
    <definedName name="_xlnm.Print_Titles" localSheetId="5">民政局殡葬改革!$3:$3</definedName>
    <definedName name="_xlnm.Print_Titles" localSheetId="7">农业农村局!$3:$3</definedName>
    <definedName name="_xlnm.Print_Titles" localSheetId="1">商务局!$3:$3</definedName>
    <definedName name="_xlnm.Print_Titles" localSheetId="2">市残联!$3:$3</definedName>
    <definedName name="_xlnm.Print_Titles" localSheetId="6">市场服务中心!$3:$3</definedName>
    <definedName name="_xlnm.Print_Titles" localSheetId="3">水利局河湖垃圾清理工作经费!$3:$3</definedName>
    <definedName name="_xlnm.Print_Titles" localSheetId="4">水利局砂石管理执法工作经费!$3:$3</definedName>
  </definedNames>
  <calcPr calcId="144525"/>
</workbook>
</file>

<file path=xl/calcChain.xml><?xml version="1.0" encoding="utf-8"?>
<calcChain xmlns="http://schemas.openxmlformats.org/spreadsheetml/2006/main">
  <c r="H31" i="7" l="1"/>
  <c r="H31" i="8"/>
  <c r="H21" i="4"/>
  <c r="H21" i="5"/>
  <c r="H21" i="3"/>
  <c r="H21" i="1"/>
  <c r="H21" i="2"/>
  <c r="D9" i="9"/>
  <c r="E8" i="9"/>
  <c r="D8" i="9"/>
  <c r="E7" i="9"/>
  <c r="D7" i="9"/>
  <c r="E6" i="9"/>
  <c r="D6" i="9"/>
  <c r="E5" i="9"/>
  <c r="D5" i="9"/>
  <c r="E4" i="9"/>
  <c r="D4" i="9"/>
  <c r="E3" i="9"/>
  <c r="D3" i="9"/>
</calcChain>
</file>

<file path=xl/sharedStrings.xml><?xml version="1.0" encoding="utf-8"?>
<sst xmlns="http://schemas.openxmlformats.org/spreadsheetml/2006/main" count="850" uniqueCount="260">
  <si>
    <t>2020年度绩效评价汇总表</t>
  </si>
  <si>
    <t>序号</t>
  </si>
  <si>
    <t>单位名称</t>
  </si>
  <si>
    <t>评价项目</t>
  </si>
  <si>
    <t>综合得分</t>
  </si>
  <si>
    <t>评价等级</t>
  </si>
  <si>
    <t>备注</t>
  </si>
  <si>
    <t>沅江市农村农业局</t>
  </si>
  <si>
    <t>整体资金支出</t>
  </si>
  <si>
    <t>整体资金22340.8万</t>
  </si>
  <si>
    <t>沅江市商务局</t>
  </si>
  <si>
    <t>驻外招商联络处工作专项经费</t>
  </si>
  <si>
    <t>工作经费45万</t>
  </si>
  <si>
    <t>沅江市残疾人联合会</t>
  </si>
  <si>
    <t>联残疾人基本服务状况和需求信息数据更新专项经费</t>
  </si>
  <si>
    <t>专项经费52.3万</t>
  </si>
  <si>
    <t>沅江市水利局</t>
  </si>
  <si>
    <t>砂石执法工作专项经费</t>
  </si>
  <si>
    <t>工作经费366万</t>
  </si>
  <si>
    <t>沅江市市场服务中心</t>
  </si>
  <si>
    <t>整体资金782.15万</t>
  </si>
  <si>
    <t>沅江市民政局</t>
  </si>
  <si>
    <t>殡葬改革（二期）专项经费</t>
  </si>
  <si>
    <t>专项经费2200万</t>
  </si>
  <si>
    <t>河湖垃圾清理工作专项经费</t>
  </si>
  <si>
    <t>合格</t>
  </si>
  <si>
    <t>工作经费300万</t>
  </si>
  <si>
    <t>复核：</t>
  </si>
  <si>
    <t>曾晓敏</t>
  </si>
  <si>
    <t>审核：肖红艳</t>
  </si>
  <si>
    <t>制表：丁万</t>
  </si>
  <si>
    <t>2020年度沅江市商务局驻外招商联络处专项工作经费绩效评价指标评分表</t>
  </si>
  <si>
    <t>单位：沅江市商务局</t>
  </si>
  <si>
    <t>一级指标</t>
  </si>
  <si>
    <t>二级指标</t>
  </si>
  <si>
    <t>三级指标</t>
  </si>
  <si>
    <t>分值</t>
  </si>
  <si>
    <t>评分要点</t>
  </si>
  <si>
    <t>评分标准</t>
  </si>
  <si>
    <t>指标说明</t>
  </si>
  <si>
    <t>得分</t>
  </si>
  <si>
    <t>评分说明</t>
  </si>
  <si>
    <t>投入  （12分）</t>
  </si>
  <si>
    <t>项目决策（6分）</t>
  </si>
  <si>
    <t>项目设立</t>
  </si>
  <si>
    <t>①项目申请设立是否依据充分，所提交的文件、材料是否符合相关要求；②是否符合本部门职能职责工作需要和工作发展方向。</t>
  </si>
  <si>
    <t>①②项各1分，发现一例不符扣0.5分。</t>
  </si>
  <si>
    <t>无扣分</t>
  </si>
  <si>
    <t>绩效目标</t>
  </si>
  <si>
    <t>①是否设立绩效目标，绩效目标是否提交财政部门审核；②是否将项目绩效目标细化分解为具体的绩效指标，是否通过清晰、可衡量的指标值予以体现：③是否与项目年度任务数或计划数相对应；是否与预算确定的项目资金量相匹配。④年度绩效目标是否公示。</t>
  </si>
  <si>
    <t>①②③④项各1分，发现一例不符扣0.5分。</t>
  </si>
  <si>
    <t>年度绩效目标未公示</t>
  </si>
  <si>
    <t>预算计划（6分）</t>
  </si>
  <si>
    <t>预算编制</t>
  </si>
  <si>
    <t>①是否编报部门预算；②资金预算测算是否合理合规、是否细化；③项目预算是否按要求进行公示。</t>
  </si>
  <si>
    <t>发现一例不符扣0.5分。</t>
  </si>
  <si>
    <t>预算调整率</t>
  </si>
  <si>
    <t>①预算调整率=财政年中预算调整数/年初预算数*100；②调整是否有相关依据，调整程序是否合规。</t>
  </si>
  <si>
    <t>①调整率10%以内不扣分，10%--50%扣0.5分，超50%全扣；②调整程序不合规计，一例不符全扣。</t>
  </si>
  <si>
    <t>过程  （58分）</t>
  </si>
  <si>
    <t>预算执行（4分）</t>
  </si>
  <si>
    <t>预算执行率</t>
  </si>
  <si>
    <t>预算执行进度=截止预算年度12月底已完成投资的预算项目资金/预算资金*100%。(如果预算资金年中进行调整，用调整后金额计算预算执行率)</t>
  </si>
  <si>
    <t>以年度为单位，执行进度每下降1%扣0.1分，扣完为止。</t>
  </si>
  <si>
    <t>项目实施（26分）</t>
  </si>
  <si>
    <t>管理制度</t>
  </si>
  <si>
    <t>①是否制定详细、明确的工作年度计划；②是否制定具体开展工作的实施细则；③专项工作的职责分工是否明确和细化；④是否按项目计划开展工作。</t>
  </si>
  <si>
    <t>①②③④项各2分。酌情扣分。</t>
  </si>
  <si>
    <t>工作质量</t>
  </si>
  <si>
    <t>①专项工作开展是否按计划进度进行；②有关工作是否按要求执行了相应的招投标制度、政府采购制度等流程③是否按照实施细则进行流程管理；④是否进行了项目的跟踪、监督、整改，是否对项目中期进行检查和汇报。</t>
  </si>
  <si>
    <t>①②③④项各3分。酌情扣分。</t>
  </si>
  <si>
    <t>未见对项目进行监督或整改的相关资料，以及对项目中期进行检查汇报的文件</t>
  </si>
  <si>
    <t>绩效自评</t>
  </si>
  <si>
    <t>①是否按要求开展绩效自评工作；②绩效自评报告格式是否规范，教据是否全面、真实、准确，问题和意见是否具体、可行；③是否按时提交自评报告，绩效自评是否进行公示。</t>
  </si>
  <si>
    <t>①②③项各2分，发现一例不符扣1分。</t>
  </si>
  <si>
    <t>财务管理（28分）</t>
  </si>
  <si>
    <t>资金使用</t>
  </si>
  <si>
    <t>①是否符合国家财经法规和财务管理制度以及有关专项资金管理办法的规定；②资金的支付是否有完整的审批程序和手续，重大开支是否经过集体决策；③是否符合专项资金规定的用途和使用范围；④是否存在、挤占、挪用、虚列支出等情况；⑥是否存在违反作风建设相关规定的开支；⑥是否专科目核算，会计信息是否真实、完整、及时。</t>
  </si>
  <si>
    <t>①②③④⑤⑥项各3分，发现一例不符全扣，情况严重的在总分上加扣。</t>
  </si>
  <si>
    <t>费用报销不规范，入账不及时；原始凭证附件不全等</t>
  </si>
  <si>
    <t>资金监管</t>
  </si>
  <si>
    <t>①是否制定项目资金管理办法，资金管理办法是否细化，责任分工是否明确，是否严格按照管理办法执行；②是否采取了监督检查等必要的管理手段。</t>
  </si>
  <si>
    <t>①项2分，发现一例不符扣0.5分。②项2分，未采取手段进行监督管理全扣。</t>
  </si>
  <si>
    <t>档案保管</t>
  </si>
  <si>
    <t>与专项工作有关的各类资料是否正确归集，整理归档，妥善保管。</t>
  </si>
  <si>
    <t>发现一例不符扣0.5分</t>
  </si>
  <si>
    <t>招商相关活动无会议、影像、照片等辅助记录等资料归档存贮</t>
  </si>
  <si>
    <t>产出  （15分）</t>
  </si>
  <si>
    <t>产出数量</t>
  </si>
  <si>
    <t>绩效目标完成情况。</t>
  </si>
  <si>
    <t>如：获得荣誉称号、领导书面肯定(在领导的讲话材料中进行肯定）</t>
  </si>
  <si>
    <t>产出质量</t>
  </si>
  <si>
    <t>项目期内实际达到既定质量标准的产品或服务数量。</t>
  </si>
  <si>
    <t>项目产出质量目标的实现程度</t>
  </si>
  <si>
    <t>产出时效</t>
  </si>
  <si>
    <t>是否按时间截点要求完成相关工作。</t>
  </si>
  <si>
    <t>项目产出时效目标的实现程度</t>
  </si>
  <si>
    <t>效果  （15分）</t>
  </si>
  <si>
    <t>项目效果</t>
  </si>
  <si>
    <t>项目实施对经济效益、社会发展及生态环境所带来的直接或间接影响情况。该指标为项目个性化指标，只要是与经济效益、社会发展及生态环境影响相关的，根据实际情况细化指标。分值根据项目具体实施情况调整。</t>
  </si>
  <si>
    <t>对照绩效目标评价项目效果</t>
  </si>
  <si>
    <t>可持续性</t>
  </si>
  <si>
    <t>项目后续运行及成效发挥的可持续影响情况。该指标为项目个性化指标，项目实施后会产生的可持续性影响，根据实际情况细化指标。分值根据项目具体实施情况调整。</t>
  </si>
  <si>
    <t>对照绩效目标评价可持续影响</t>
  </si>
  <si>
    <t>满意度</t>
  </si>
  <si>
    <t>社会公众或服务对象对项目实施效果的满意程度。社会公众或服务对象是指因该项目实施而受到影响的部门（单位）、群体或个人。</t>
  </si>
  <si>
    <t>对照绩效目标评价满意度</t>
  </si>
  <si>
    <t>合计（100分）</t>
  </si>
  <si>
    <t>优秀</t>
  </si>
  <si>
    <t>评分结论分为：“优秀”、“良好”、“合格”、“不合格”四个等次。</t>
  </si>
  <si>
    <t>分值：90分（含本数）-100分为“优秀”；75分（含本数）-90分（不含本分数）为“良好”；60分（含本数）-75分（不含本数）为“合格”；60分（不含本分数）以下为“不合格”。</t>
  </si>
  <si>
    <t>2020年度市残联残疾人基本服务状况和需求信息数据更新专项工作经费绩效评价指标评分表</t>
  </si>
  <si>
    <t>单位：沅江市残疾人联合会</t>
  </si>
  <si>
    <t>项目跟踪、监督书面汇报资料少</t>
  </si>
  <si>
    <t>未开展绩效自评工作</t>
  </si>
  <si>
    <t>第二次资金拨付时原始凭证未见验收附件</t>
  </si>
  <si>
    <t>资料未规范整理归档</t>
  </si>
  <si>
    <t>2020年度沅江市河道湖泊管理站河湖垃圾治理工作经费绩效评价指标评分表</t>
  </si>
  <si>
    <t>单位：沅江市河道湖泊管理站</t>
  </si>
  <si>
    <t>项目预算未进行公示</t>
  </si>
  <si>
    <t>截止12月底已完成预算项目资金2785424元，预算资金4109600元，预算执行率为67.78%</t>
  </si>
  <si>
    <t>未制定与项目相关的部门具体工作实施方案</t>
  </si>
  <si>
    <t>绩效自评报告未进行公示</t>
  </si>
  <si>
    <t>部门财务核算未按政府会计要求进行账务处理，未提供财务管理制度；资金支付时偶有无领导审批现象；有设专科目，但部分资金未通过专项核算；资金使用不符合规定用途，如员工节日福利费进专项。</t>
  </si>
  <si>
    <t>未制定专项资金使用管理办法</t>
  </si>
  <si>
    <t>提供了2份总结报告，但内容描述的年度完成目标数量基本不一致，无法核实其数量的真实性、准确性。</t>
  </si>
  <si>
    <t>2020年度沅江市水利局砂石执法大队砂石管理工作经费绩效评价指标评分表</t>
  </si>
  <si>
    <t>单位：沅江市砂石执法大队</t>
  </si>
  <si>
    <t>无年度工作计划，无具体实施方案</t>
  </si>
  <si>
    <t>绩效自评报告未按规定的格式填写且未在相关平台予以公示</t>
  </si>
  <si>
    <t>记账凭证所附原始凭证不齐全</t>
  </si>
  <si>
    <t>年度终了未将相关文件资料装订成册</t>
  </si>
  <si>
    <t>良好</t>
  </si>
  <si>
    <t>2020年度沅江市民政局殡葬改革工作经费绩效评价指标评分表</t>
  </si>
  <si>
    <t>单位：沅江市民政局</t>
  </si>
  <si>
    <t>此专项为上一级政府部门直接拨款，沅江市民政局未对此项专项做部门预算，但也未提供资金来源的相关文件</t>
  </si>
  <si>
    <t>12月底已完成投资预算项目资金18514773.2元，预算资金为22000000元，预算执行率为84.16%</t>
  </si>
  <si>
    <t>自评报告格式不规范，且报告未在时限内在相关平台予以公示</t>
  </si>
  <si>
    <t>无专项资金使用管理办法</t>
  </si>
  <si>
    <t>各种资料散乱，未妥善保管。如招投标等资料保管不规范，部分资料缺失</t>
  </si>
  <si>
    <t>项目产出质量目标的实现程度进行评分</t>
  </si>
  <si>
    <t>项目产出时效目标的实现程度进行评分</t>
  </si>
  <si>
    <t>农村公益性公墓未完全竣工验收，部分款项未支付到位</t>
  </si>
  <si>
    <t>2020年度沅江市市场服务中心整体支出资金绩效评价指标评分表</t>
  </si>
  <si>
    <t>单位：沅江市市场服务中心</t>
  </si>
  <si>
    <t>投入  （20分）</t>
  </si>
  <si>
    <t>目标设定    （5分）</t>
  </si>
  <si>
    <t>绩效目标合理性</t>
  </si>
  <si>
    <t>①符合国家法律法规、国民经济和社会发展总体规划；②符合部门“三定”方案确定的职责；③是否符合部门制定的中长期实施规划。</t>
  </si>
  <si>
    <t>①项计1分，②③项各计0.5分。</t>
  </si>
  <si>
    <t>未制定中长期实施规划</t>
  </si>
  <si>
    <t>绩效指标明确性</t>
  </si>
  <si>
    <t>①将部门整体的绩效目标细化分解为具体的工作任务；②通过清晰、可衡量的指标值予以体现；③与部门年度的任务数或计划数相对应；④与本年度部门预算资金相匹配。</t>
  </si>
  <si>
    <t>①④项各计1分，②③项各计0.5分。</t>
  </si>
  <si>
    <t>无绩效指标细化工作文件资料、无法体现指标值及对应部门计划。</t>
  </si>
  <si>
    <t>预算配置（15分）</t>
  </si>
  <si>
    <t>在职人员控制率</t>
  </si>
  <si>
    <t>在职人员控制率=（在职人员数/编制数）×100%。在职人员数：部门实际在职人数，以财政部确定的部门决算编制口径为准。编制数：机构编制部门核定批复的部门的人员编制数。</t>
  </si>
  <si>
    <t>小于或等于1计5分，否则按比例计分。</t>
  </si>
  <si>
    <t>部门编制数112人，在职人员75人，在职人员控制率66.96%</t>
  </si>
  <si>
    <t>“三公经费”变动率</t>
  </si>
  <si>
    <t>“三公经费”变动率=[(本年度“三公经费”总额-上年度“三公经费”总额）/上年度“三公经费”总额]×100%。“三公经费”：年度预算安排的因公出国（境）费、公务车辆购置及运行费和公务招待费。</t>
  </si>
  <si>
    <t>下降的计5分，增加的按比例扣减。</t>
  </si>
  <si>
    <t>本年经费3.44万，上年经费3.75万，三公经费变动率下降8.27%</t>
  </si>
  <si>
    <t>重点支出安排率</t>
  </si>
  <si>
    <t>重点支出安排率=（重点项目支出/项目总支出）×100%。重点项目支出：部门年度预算安排的，与本部门履职和发展密切相关、具有明显社会和经济影响、党委政府关心或社会比较关注的项目支出总额。项目总支出：部门年度预算安排的项目支出总额。</t>
  </si>
  <si>
    <t>实际得分=支出安排率*5分。</t>
  </si>
  <si>
    <t>重点专项为市场整治与维修，重点项目支出为25万，项目总支出85万，重点支出安排率为29.4%</t>
  </si>
  <si>
    <t>过程  （30分）</t>
  </si>
  <si>
    <t>预算执行（20分）</t>
  </si>
  <si>
    <t>预算完成率</t>
  </si>
  <si>
    <t>预算完成率=（预算完成数/预算数）×100%。预算完成数：部门本年度实际完成的预算数。预算数：财政部门批复的本年度部门预算数。</t>
  </si>
  <si>
    <t>完成年初预算计4分，未完成年初预算按比例扣减。</t>
  </si>
  <si>
    <t>预算数750.006万，预算完成数782.15万，预算完成率104.29%</t>
  </si>
  <si>
    <t>预算调整率=（预算调整数/预算数）×100%。预算调整数：部门在本年度内涉及预算的追加、追减或结构调整的资金总和(因落实国家政策、发生不可抗力、上级部门或同级党委政府临时交办而产生的调整除外）。</t>
  </si>
  <si>
    <t>未调整的计2分，调整了的除特殊原因外按比例扣减。</t>
  </si>
  <si>
    <t>预算数为750万，实际为782.15万，调整金额为32.15万，预算调整率为4.29%</t>
  </si>
  <si>
    <t>支付进度率</t>
  </si>
  <si>
    <t>支付进度率=（实际支付进度/既定支付进度）×100%。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</si>
  <si>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完成年终进度的计1分，按季度完成预算进度的计1分。</t>
  </si>
  <si>
    <t>实际支付进度：766.67/750*100%=102.23%；既定支付进度100%；支付进度率为102.23%</t>
  </si>
  <si>
    <t>结转结余控制率</t>
  </si>
  <si>
    <t>结转结余控制率=（本年结转结余总额-上年结转结余总额）/上年结转结余总额×100%。结转结余总额：部门本年度的结转资金与结余资金之和（以决算数为准）</t>
  </si>
  <si>
    <t>低于15%的计4分，每超过5个百分点扣1分，扣完为止。</t>
  </si>
  <si>
    <t>本年结转结余133.24万，上年结转结余116.42万，结转结余控制率为14.45%</t>
  </si>
  <si>
    <t>公用经费控制率</t>
  </si>
  <si>
    <t>公用经费控制率=(实际支出公用经费总额/预算安排公用经费总额）×100%。</t>
  </si>
  <si>
    <t>为100%的计2分，每超过1个百分点扣0.1分，扣完为止。</t>
  </si>
  <si>
    <t>实际支出720.1908万，预算安排697.006万，公用经费控制率103.33%，公用经费超3.33%</t>
  </si>
  <si>
    <t>“三公经费”控制率</t>
  </si>
  <si>
    <t>“三公经费”控制率=(“三公经费”实际支出数/“三公经费”预算安排数）×100%。</t>
  </si>
  <si>
    <t>为100%的计2分，每超过1个百分点扣0.5分，扣完为止。</t>
  </si>
  <si>
    <t>实际支出3.44万，预算安排5万，三公经费控制率68.8%</t>
  </si>
  <si>
    <t>政府采购执行率</t>
  </si>
  <si>
    <t>政府采购执行率=(实际政府采购金额/政府采购预算数）×100%；政府采购预算：采购机关根据事业发展计划和行政任务编制的、并经过规定程序批准的年度政府采购计划。</t>
  </si>
  <si>
    <t>为100%的计2分，每低于1个百分点扣0.5分，扣完为止。</t>
  </si>
  <si>
    <t>预算管理 （5分）</t>
  </si>
  <si>
    <t>管理制度健全性</t>
  </si>
  <si>
    <t>①已制定或具有预算资金管理办法、内部财务管理制度、会计核算制度等管理制度：②相关管理制度合法、合规、完整；③相关管理制度得到有效执行。</t>
  </si>
  <si>
    <t>马路市场整治未见整改方案</t>
  </si>
  <si>
    <t>资金使用合规性</t>
  </si>
  <si>
    <t>①符合国家财经法规和财务管理制度规定以及有关专项资金管理办法的规定；②资金的拨付有完整的审批程序和手续；③项目的重大开支经过评估论证；④符合部门预算批复的用途；⑤不存在截留、挤占、挪用、虚列支出等情况。</t>
  </si>
  <si>
    <t>每项计0.2分。</t>
  </si>
  <si>
    <t>会计账务处理不合规，报销不规范，发票无纳税人识别码、抬头错误等；马路整改费用支出为餐饮费。</t>
  </si>
  <si>
    <t>预决算信息公开性</t>
  </si>
  <si>
    <t>①按规定内容公开预决算信息；②按规定时限公开预决算信息。预决算信息是指与部门预算、执行、决算、监督、绩效等管理相关的信息。</t>
  </si>
  <si>
    <t>每项计0.5分。</t>
  </si>
  <si>
    <t>决算截止至2021.8.3日未在相关平台公示</t>
  </si>
  <si>
    <t>基础信息完善性</t>
  </si>
  <si>
    <t>①基础数据信息和会计信息资料真实；②基础数据信息和会计信息资料完整；③基础数据信息和会计信息资料准确。</t>
  </si>
  <si>
    <t>①项计0.4分，②③项各计0.3分。</t>
  </si>
  <si>
    <t>会计信息资料不完整、准确</t>
  </si>
  <si>
    <t>资产管理（5分）</t>
  </si>
  <si>
    <t>①制定或具有资产管理制度；②相关资金管理制度合法、合规、完整；③相关资产管理制度得到有效执行。</t>
  </si>
  <si>
    <t>①项计1分，②③项
各计0.5分。</t>
  </si>
  <si>
    <t>资产管理安全性</t>
  </si>
  <si>
    <t>①资产保存完整；②资产配置合理；③资产处置规范；④资产账务管理合规、帐实相符；⑤资产有偿使用及处置收入及时足额上缴。</t>
  </si>
  <si>
    <t>每项计0.4分。</t>
  </si>
  <si>
    <t>固定资产利用率</t>
  </si>
  <si>
    <t>固定资产利用率=（实际在用固定资产总额/所有固定资产总额）×100%</t>
  </si>
  <si>
    <t>利用率为100%的计1
分，每降1个百分点扣0.1分，扣完为止</t>
  </si>
  <si>
    <t>产出  （30分）</t>
  </si>
  <si>
    <t>职责履行（30分）</t>
  </si>
  <si>
    <t>实际完成率</t>
  </si>
  <si>
    <t>实际完成率得分=完成市委市政府绩效考核得分或上级主管部门考核指标得分/指标分值</t>
  </si>
  <si>
    <t>按完成率比例扣分。</t>
  </si>
  <si>
    <t>完成及时率</t>
  </si>
  <si>
    <t>完成及时率=（及时完成实际工作数/计划工作数）×100%。</t>
  </si>
  <si>
    <t>1-4季度各计1分。</t>
  </si>
  <si>
    <t>质量达标率</t>
  </si>
  <si>
    <t>质量达标率=(质量达标实际工作数/计划工作数）×100%。</t>
  </si>
  <si>
    <t>实际得分=达标率*8分</t>
  </si>
  <si>
    <t>重点工作办结率</t>
  </si>
  <si>
    <t>重点工作办结率=（重点工作实际完成数/交办或下达数）×100%</t>
  </si>
  <si>
    <t>实际得分=办结率*10分</t>
  </si>
  <si>
    <t>效益  （20分）</t>
  </si>
  <si>
    <t>履职效益（20分）</t>
  </si>
  <si>
    <t>经济效益</t>
  </si>
  <si>
    <t>项目实施对经济发展所带来的直接或间接影响情况。该指标为项目个性化指标，只要是与经济效益有关的，根据实际情况细化指标。分值根据项目具体情况调整。</t>
  </si>
  <si>
    <t>对照效益目标评价经济效益。</t>
  </si>
  <si>
    <t>2020年度完成非税收入75万。会计资料数据为其他收入56万，报告数据与会计数据不相符</t>
  </si>
  <si>
    <t>社会效益</t>
  </si>
  <si>
    <t>项目实施对社会发展所带来的直接或间接影响情况。该指标为项目个性化指标，只要是与社会效益有关的，根据实际情况细化指标。分值根据项目具体情况调整。</t>
  </si>
  <si>
    <t>对照绩效目标评价社会效益。</t>
  </si>
  <si>
    <t>生态效益</t>
  </si>
  <si>
    <t>项目实施对生态环境所带来的真接或间接影响情况。该指标为项目个性化指标，项目实施对生态、环境产生影响的，根据实际情况细化指标。分值根据项目具体情况调整。</t>
  </si>
  <si>
    <t>对照绩效目标评价生态效益。</t>
  </si>
  <si>
    <t>未提供不销售野生鱼承诺书</t>
  </si>
  <si>
    <t>社会公众或服务对象满意度</t>
  </si>
  <si>
    <t>社会公众或服务对象对项目实施效果的满意程度。社会公众或服务对象是指因该项目实施而受到影响的部门(单位)、群体或个人。一般采取社会调查的方式。</t>
  </si>
  <si>
    <t>对照绩效评价社会公众或服务对象满意度。</t>
  </si>
  <si>
    <t>部门整体支出资金绩效评价指标评分表</t>
  </si>
  <si>
    <t>单位：</t>
  </si>
  <si>
    <t>重点项目支出为162236417.56元，项目总支出为202395735.69元，重点项目占总项目的80.16%</t>
  </si>
  <si>
    <t>预算数为1937.763万元，实际完成数为2392.6万元，追加调整金额为454.84万元，调整率为23.47%</t>
  </si>
  <si>
    <t>实际支出公用经费为6754.45万元，预算安排公用经费为214万元，公用经费控制率3156%</t>
  </si>
  <si>
    <t>未制定年度政府采购计划</t>
  </si>
  <si>
    <t>报销不规范，发票不正规</t>
  </si>
  <si>
    <t>部门决算未在相关平台予以公示</t>
  </si>
  <si>
    <t>部门专项经费绩效评价指标评分表</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</si>
</sst>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b/>
      <sz val="18"/>
      <color theme="1"/>
      <name val="宋体"/>
      <charset val="134"/>
      <scheme val="minor"/>
    </font>
    <font>
      <sz val="12"/>
      <color theme="1"/>
      <name val="仿宋"/>
      <charset val="134"/>
    </font>
    <font>
      <b/>
      <sz val="16"/>
      <color theme="1"/>
      <name val="宋体"/>
      <family val="3"/>
      <charset val="134"/>
      <scheme val="minor"/>
    </font>
    <font>
      <b/>
      <sz val="10"/>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0" fillId="0" borderId="1" xfId="0" applyBorder="1">
      <alignment vertical="center"/>
    </xf>
    <xf numFmtId="0" fontId="2" fillId="0" borderId="0" xfId="0" applyFont="1">
      <alignment vertical="center"/>
    </xf>
    <xf numFmtId="0" fontId="0" fillId="0" borderId="0" xfId="0" applyFont="1" applyAlignment="1">
      <alignment horizontal="left" vertical="center"/>
    </xf>
    <xf numFmtId="0" fontId="3" fillId="0" borderId="1" xfId="0" applyFont="1" applyFill="1" applyBorder="1" applyAlignment="1">
      <alignment vertical="center" wrapText="1"/>
    </xf>
    <xf numFmtId="0" fontId="0" fillId="0" borderId="1" xfId="0"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Fill="1" applyBorder="1">
      <alignment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Font="1" applyAlignment="1">
      <alignment horizontal="left" vertical="center" wrapText="1"/>
    </xf>
    <xf numFmtId="0" fontId="0" fillId="0" borderId="1" xfId="0"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5" sqref="C15"/>
    </sheetView>
  </sheetViews>
  <sheetFormatPr defaultColWidth="9" defaultRowHeight="21" customHeight="1"/>
  <cols>
    <col min="1" max="1" width="7.25" style="24" customWidth="1"/>
    <col min="2" max="2" width="23.125" style="25" customWidth="1"/>
    <col min="3" max="3" width="53.625" style="25" customWidth="1"/>
    <col min="4" max="4" width="11.375" style="24" customWidth="1"/>
    <col min="5" max="5" width="11.125" style="24" customWidth="1"/>
    <col min="6" max="6" width="24.5" style="24" customWidth="1"/>
    <col min="7" max="16384" width="9" style="25"/>
  </cols>
  <sheetData>
    <row r="1" spans="1:6" ht="38.1" customHeight="1">
      <c r="A1" s="31" t="s">
        <v>0</v>
      </c>
      <c r="B1" s="31"/>
      <c r="C1" s="31"/>
      <c r="D1" s="31"/>
      <c r="E1" s="31"/>
      <c r="F1" s="31"/>
    </row>
    <row r="2" spans="1:6" ht="42" customHeight="1">
      <c r="A2" s="26" t="s">
        <v>1</v>
      </c>
      <c r="B2" s="26" t="s">
        <v>2</v>
      </c>
      <c r="C2" s="26" t="s">
        <v>3</v>
      </c>
      <c r="D2" s="26" t="s">
        <v>4</v>
      </c>
      <c r="E2" s="26" t="s">
        <v>5</v>
      </c>
      <c r="F2" s="26" t="s">
        <v>6</v>
      </c>
    </row>
    <row r="3" spans="1:6" ht="42" customHeight="1">
      <c r="A3" s="27">
        <v>1</v>
      </c>
      <c r="B3" s="28" t="s">
        <v>7</v>
      </c>
      <c r="C3" s="28" t="s">
        <v>8</v>
      </c>
      <c r="D3" s="27">
        <f>农业农村局!H31</f>
        <v>95.34</v>
      </c>
      <c r="E3" s="27" t="str">
        <f t="shared" ref="E3:E8" si="0">IF(D3&gt;=90,"优秀","良好")</f>
        <v>优秀</v>
      </c>
      <c r="F3" s="27" t="s">
        <v>9</v>
      </c>
    </row>
    <row r="4" spans="1:6" ht="42" customHeight="1">
      <c r="A4" s="27">
        <v>2</v>
      </c>
      <c r="B4" s="28" t="s">
        <v>10</v>
      </c>
      <c r="C4" s="28" t="s">
        <v>11</v>
      </c>
      <c r="D4" s="27">
        <f>商务局!H21</f>
        <v>91.5</v>
      </c>
      <c r="E4" s="27" t="str">
        <f t="shared" si="0"/>
        <v>优秀</v>
      </c>
      <c r="F4" s="27" t="s">
        <v>12</v>
      </c>
    </row>
    <row r="5" spans="1:6" ht="42" customHeight="1">
      <c r="A5" s="27">
        <v>3</v>
      </c>
      <c r="B5" s="28" t="s">
        <v>13</v>
      </c>
      <c r="C5" s="28" t="s">
        <v>14</v>
      </c>
      <c r="D5" s="27">
        <f>市残联!H21</f>
        <v>91.5</v>
      </c>
      <c r="E5" s="27" t="str">
        <f t="shared" si="0"/>
        <v>优秀</v>
      </c>
      <c r="F5" s="27" t="s">
        <v>15</v>
      </c>
    </row>
    <row r="6" spans="1:6" ht="42" customHeight="1">
      <c r="A6" s="27">
        <v>4</v>
      </c>
      <c r="B6" s="28" t="s">
        <v>16</v>
      </c>
      <c r="C6" s="28" t="s">
        <v>17</v>
      </c>
      <c r="D6" s="27">
        <f>水利局砂石管理执法工作经费!H21</f>
        <v>88.5</v>
      </c>
      <c r="E6" s="27" t="str">
        <f t="shared" si="0"/>
        <v>良好</v>
      </c>
      <c r="F6" s="27" t="s">
        <v>18</v>
      </c>
    </row>
    <row r="7" spans="1:6" ht="42" customHeight="1">
      <c r="A7" s="27">
        <v>5</v>
      </c>
      <c r="B7" s="28" t="s">
        <v>19</v>
      </c>
      <c r="C7" s="28" t="s">
        <v>8</v>
      </c>
      <c r="D7" s="27">
        <f>市场服务中心!H31</f>
        <v>86.98</v>
      </c>
      <c r="E7" s="27" t="str">
        <f t="shared" si="0"/>
        <v>良好</v>
      </c>
      <c r="F7" s="27" t="s">
        <v>20</v>
      </c>
    </row>
    <row r="8" spans="1:6" ht="42" customHeight="1">
      <c r="A8" s="27">
        <v>6</v>
      </c>
      <c r="B8" s="28" t="s">
        <v>21</v>
      </c>
      <c r="C8" s="28" t="s">
        <v>22</v>
      </c>
      <c r="D8" s="27">
        <f>民政局殡葬改革!H21</f>
        <v>84.4</v>
      </c>
      <c r="E8" s="27" t="str">
        <f t="shared" si="0"/>
        <v>良好</v>
      </c>
      <c r="F8" s="27" t="s">
        <v>23</v>
      </c>
    </row>
    <row r="9" spans="1:6" ht="42" customHeight="1">
      <c r="A9" s="27">
        <v>7</v>
      </c>
      <c r="B9" s="28" t="s">
        <v>16</v>
      </c>
      <c r="C9" s="28" t="s">
        <v>24</v>
      </c>
      <c r="D9" s="27">
        <f>水利局河湖垃圾清理工作经费!H21</f>
        <v>74.78</v>
      </c>
      <c r="E9" s="27" t="s">
        <v>25</v>
      </c>
      <c r="F9" s="27" t="s">
        <v>26</v>
      </c>
    </row>
    <row r="11" spans="1:6" ht="21" customHeight="1">
      <c r="A11" s="24" t="s">
        <v>27</v>
      </c>
      <c r="B11" s="25" t="s">
        <v>28</v>
      </c>
      <c r="C11" s="24" t="s">
        <v>29</v>
      </c>
      <c r="E11" s="29"/>
      <c r="F11" s="30" t="s">
        <v>30</v>
      </c>
    </row>
  </sheetData>
  <sortState ref="A3:F9">
    <sortCondition descending="1" ref="D3"/>
  </sortState>
  <mergeCells count="1">
    <mergeCell ref="A1:F1"/>
  </mergeCells>
  <phoneticPr fontId="8" type="noConversion"/>
  <pageMargins left="0.74791666666666701" right="0.39305555555555599"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13" workbookViewId="0">
      <selection activeCell="N9" sqref="N9"/>
    </sheetView>
  </sheetViews>
  <sheetFormatPr defaultColWidth="9" defaultRowHeight="13.5"/>
  <cols>
    <col min="1" max="1" width="9.625" style="2" customWidth="1"/>
    <col min="2" max="2" width="9.875" style="3" customWidth="1"/>
    <col min="3" max="3" width="11.375" style="1" customWidth="1"/>
    <col min="4" max="4" width="4.875" style="1" customWidth="1"/>
    <col min="5" max="5" width="50" customWidth="1"/>
    <col min="6" max="6" width="19.875" customWidth="1"/>
    <col min="7" max="7" width="14.5" hidden="1" customWidth="1"/>
    <col min="8" max="8" width="5.625" style="1" customWidth="1"/>
    <col min="9" max="9" width="21.25" customWidth="1"/>
  </cols>
  <sheetData>
    <row r="1" spans="1:10" ht="42" customHeight="1">
      <c r="A1" s="32" t="s">
        <v>31</v>
      </c>
      <c r="B1" s="32"/>
      <c r="C1" s="33"/>
      <c r="D1" s="33"/>
      <c r="E1" s="33"/>
      <c r="F1" s="33"/>
      <c r="G1" s="33"/>
      <c r="H1" s="33"/>
      <c r="I1" s="33"/>
    </row>
    <row r="2" spans="1:10" ht="21" customHeight="1">
      <c r="A2" s="34" t="s">
        <v>32</v>
      </c>
      <c r="B2" s="34"/>
      <c r="C2" s="34"/>
      <c r="D2" s="34"/>
      <c r="E2" s="34"/>
      <c r="F2" s="34"/>
      <c r="G2" s="34"/>
      <c r="H2" s="34"/>
      <c r="I2" s="34"/>
    </row>
    <row r="3" spans="1:10" s="1" customFormat="1" ht="41.1" customHeight="1">
      <c r="A3" s="7" t="s">
        <v>33</v>
      </c>
      <c r="B3" s="7" t="s">
        <v>34</v>
      </c>
      <c r="C3" s="8" t="s">
        <v>35</v>
      </c>
      <c r="D3" s="8" t="s">
        <v>36</v>
      </c>
      <c r="E3" s="8" t="s">
        <v>37</v>
      </c>
      <c r="F3" s="8" t="s">
        <v>38</v>
      </c>
      <c r="G3" s="8" t="s">
        <v>39</v>
      </c>
      <c r="H3" s="8" t="s">
        <v>40</v>
      </c>
      <c r="I3" s="23" t="s">
        <v>41</v>
      </c>
    </row>
    <row r="4" spans="1:10" ht="39.950000000000003" customHeight="1">
      <c r="A4" s="35" t="s">
        <v>42</v>
      </c>
      <c r="B4" s="35" t="s">
        <v>43</v>
      </c>
      <c r="C4" s="10" t="s">
        <v>44</v>
      </c>
      <c r="D4" s="10">
        <v>2</v>
      </c>
      <c r="E4" s="11" t="s">
        <v>45</v>
      </c>
      <c r="F4" s="11" t="s">
        <v>46</v>
      </c>
      <c r="G4" s="12"/>
      <c r="H4" s="10">
        <v>2</v>
      </c>
      <c r="I4" s="17" t="s">
        <v>47</v>
      </c>
    </row>
    <row r="5" spans="1:10" ht="65.099999999999994" customHeight="1">
      <c r="A5" s="35"/>
      <c r="B5" s="35"/>
      <c r="C5" s="10" t="s">
        <v>48</v>
      </c>
      <c r="D5" s="10">
        <v>4</v>
      </c>
      <c r="E5" s="11" t="s">
        <v>49</v>
      </c>
      <c r="F5" s="11" t="s">
        <v>50</v>
      </c>
      <c r="G5" s="12"/>
      <c r="H5" s="10">
        <v>3</v>
      </c>
      <c r="I5" s="18" t="s">
        <v>51</v>
      </c>
    </row>
    <row r="6" spans="1:10" ht="33.950000000000003" customHeight="1">
      <c r="A6" s="35"/>
      <c r="B6" s="35" t="s">
        <v>52</v>
      </c>
      <c r="C6" s="10" t="s">
        <v>53</v>
      </c>
      <c r="D6" s="10">
        <v>4</v>
      </c>
      <c r="E6" s="11" t="s">
        <v>54</v>
      </c>
      <c r="F6" s="11" t="s">
        <v>55</v>
      </c>
      <c r="G6" s="12"/>
      <c r="H6" s="10">
        <v>4</v>
      </c>
      <c r="I6" s="17" t="s">
        <v>47</v>
      </c>
    </row>
    <row r="7" spans="1:10" ht="54.95" customHeight="1">
      <c r="A7" s="35"/>
      <c r="B7" s="35"/>
      <c r="C7" s="10" t="s">
        <v>56</v>
      </c>
      <c r="D7" s="10">
        <v>2</v>
      </c>
      <c r="E7" s="11" t="s">
        <v>57</v>
      </c>
      <c r="F7" s="11" t="s">
        <v>58</v>
      </c>
      <c r="G7" s="12"/>
      <c r="H7" s="10">
        <v>2</v>
      </c>
      <c r="I7" s="17" t="s">
        <v>47</v>
      </c>
    </row>
    <row r="8" spans="1:10" ht="53.1" customHeight="1">
      <c r="A8" s="35" t="s">
        <v>59</v>
      </c>
      <c r="B8" s="9" t="s">
        <v>60</v>
      </c>
      <c r="C8" s="10" t="s">
        <v>61</v>
      </c>
      <c r="D8" s="10">
        <v>4</v>
      </c>
      <c r="E8" s="11" t="s">
        <v>62</v>
      </c>
      <c r="F8" s="11" t="s">
        <v>63</v>
      </c>
      <c r="G8" s="12"/>
      <c r="H8" s="10">
        <v>4</v>
      </c>
      <c r="I8" s="17" t="s">
        <v>47</v>
      </c>
    </row>
    <row r="9" spans="1:10" ht="45" customHeight="1">
      <c r="A9" s="35"/>
      <c r="B9" s="9" t="s">
        <v>64</v>
      </c>
      <c r="C9" s="10" t="s">
        <v>65</v>
      </c>
      <c r="D9" s="10">
        <v>8</v>
      </c>
      <c r="E9" s="11" t="s">
        <v>66</v>
      </c>
      <c r="F9" s="11" t="s">
        <v>67</v>
      </c>
      <c r="G9" s="12"/>
      <c r="H9" s="10">
        <v>8</v>
      </c>
      <c r="I9" s="17" t="s">
        <v>47</v>
      </c>
    </row>
    <row r="10" spans="1:10" ht="56.1" customHeight="1">
      <c r="A10" s="35" t="s">
        <v>59</v>
      </c>
      <c r="B10" s="35" t="s">
        <v>64</v>
      </c>
      <c r="C10" s="10" t="s">
        <v>68</v>
      </c>
      <c r="D10" s="10">
        <v>12</v>
      </c>
      <c r="E10" s="11" t="s">
        <v>69</v>
      </c>
      <c r="F10" s="11" t="s">
        <v>70</v>
      </c>
      <c r="G10" s="12"/>
      <c r="H10" s="10">
        <v>9</v>
      </c>
      <c r="I10" s="20" t="s">
        <v>71</v>
      </c>
    </row>
    <row r="11" spans="1:10" ht="51" customHeight="1">
      <c r="A11" s="35"/>
      <c r="B11" s="35"/>
      <c r="C11" s="10" t="s">
        <v>72</v>
      </c>
      <c r="D11" s="10">
        <v>6</v>
      </c>
      <c r="E11" s="11" t="s">
        <v>73</v>
      </c>
      <c r="F11" s="11" t="s">
        <v>74</v>
      </c>
      <c r="G11" s="12"/>
      <c r="H11" s="10">
        <v>6</v>
      </c>
      <c r="I11" s="17" t="s">
        <v>47</v>
      </c>
      <c r="J11" s="1"/>
    </row>
    <row r="12" spans="1:10" ht="69" customHeight="1">
      <c r="A12" s="35"/>
      <c r="B12" s="35" t="s">
        <v>75</v>
      </c>
      <c r="C12" s="10" t="s">
        <v>76</v>
      </c>
      <c r="D12" s="10">
        <v>18</v>
      </c>
      <c r="E12" s="11" t="s">
        <v>77</v>
      </c>
      <c r="F12" s="11" t="s">
        <v>78</v>
      </c>
      <c r="G12" s="12"/>
      <c r="H12" s="10">
        <v>15</v>
      </c>
      <c r="I12" s="11" t="s">
        <v>79</v>
      </c>
    </row>
    <row r="13" spans="1:10" ht="48.95" customHeight="1">
      <c r="A13" s="35"/>
      <c r="B13" s="35"/>
      <c r="C13" s="10" t="s">
        <v>80</v>
      </c>
      <c r="D13" s="10">
        <v>6</v>
      </c>
      <c r="E13" s="11" t="s">
        <v>81</v>
      </c>
      <c r="F13" s="11" t="s">
        <v>82</v>
      </c>
      <c r="G13" s="12"/>
      <c r="H13" s="10">
        <v>6</v>
      </c>
      <c r="I13" s="17" t="s">
        <v>47</v>
      </c>
    </row>
    <row r="14" spans="1:10" ht="45" customHeight="1">
      <c r="A14" s="35"/>
      <c r="B14" s="35"/>
      <c r="C14" s="10" t="s">
        <v>83</v>
      </c>
      <c r="D14" s="10">
        <v>4</v>
      </c>
      <c r="E14" s="11" t="s">
        <v>84</v>
      </c>
      <c r="F14" s="11" t="s">
        <v>85</v>
      </c>
      <c r="G14" s="12"/>
      <c r="H14" s="10">
        <v>2.5</v>
      </c>
      <c r="I14" s="11" t="s">
        <v>86</v>
      </c>
    </row>
    <row r="15" spans="1:10" ht="47.1" customHeight="1">
      <c r="A15" s="35" t="s">
        <v>87</v>
      </c>
      <c r="B15" s="9" t="s">
        <v>88</v>
      </c>
      <c r="C15" s="10"/>
      <c r="D15" s="10">
        <v>5</v>
      </c>
      <c r="E15" s="11" t="s">
        <v>89</v>
      </c>
      <c r="F15" s="11" t="s">
        <v>90</v>
      </c>
      <c r="G15" s="11"/>
      <c r="H15" s="10">
        <v>5</v>
      </c>
      <c r="I15" s="17" t="s">
        <v>47</v>
      </c>
    </row>
    <row r="16" spans="1:10" ht="30" customHeight="1">
      <c r="A16" s="35"/>
      <c r="B16" s="9" t="s">
        <v>91</v>
      </c>
      <c r="C16" s="10"/>
      <c r="D16" s="10">
        <v>5</v>
      </c>
      <c r="E16" s="11" t="s">
        <v>92</v>
      </c>
      <c r="F16" s="11" t="s">
        <v>93</v>
      </c>
      <c r="G16" s="11"/>
      <c r="H16" s="10">
        <v>5</v>
      </c>
      <c r="I16" s="17" t="s">
        <v>47</v>
      </c>
    </row>
    <row r="17" spans="1:9" ht="33.950000000000003" customHeight="1">
      <c r="A17" s="9" t="s">
        <v>87</v>
      </c>
      <c r="B17" s="9" t="s">
        <v>94</v>
      </c>
      <c r="C17" s="10"/>
      <c r="D17" s="10">
        <v>5</v>
      </c>
      <c r="E17" s="11" t="s">
        <v>95</v>
      </c>
      <c r="F17" s="20" t="s">
        <v>96</v>
      </c>
      <c r="G17" s="12"/>
      <c r="H17" s="10">
        <v>5</v>
      </c>
      <c r="I17" s="17" t="s">
        <v>47</v>
      </c>
    </row>
    <row r="18" spans="1:9" ht="57" customHeight="1">
      <c r="A18" s="35" t="s">
        <v>97</v>
      </c>
      <c r="B18" s="9" t="s">
        <v>98</v>
      </c>
      <c r="C18" s="10"/>
      <c r="D18" s="9">
        <v>5</v>
      </c>
      <c r="E18" s="11" t="s">
        <v>99</v>
      </c>
      <c r="F18" s="11" t="s">
        <v>100</v>
      </c>
      <c r="G18" s="11"/>
      <c r="H18" s="10">
        <v>5</v>
      </c>
      <c r="I18" s="17" t="s">
        <v>47</v>
      </c>
    </row>
    <row r="19" spans="1:9" ht="48.95" customHeight="1">
      <c r="A19" s="35"/>
      <c r="B19" s="9" t="s">
        <v>101</v>
      </c>
      <c r="C19" s="10"/>
      <c r="D19" s="9">
        <v>5</v>
      </c>
      <c r="E19" s="11" t="s">
        <v>102</v>
      </c>
      <c r="F19" s="11" t="s">
        <v>103</v>
      </c>
      <c r="G19" s="12"/>
      <c r="H19" s="10">
        <v>5</v>
      </c>
      <c r="I19" s="17" t="s">
        <v>47</v>
      </c>
    </row>
    <row r="20" spans="1:9" ht="39.950000000000003" customHeight="1">
      <c r="A20" s="35"/>
      <c r="B20" s="9" t="s">
        <v>104</v>
      </c>
      <c r="C20" s="10"/>
      <c r="D20" s="9">
        <v>5</v>
      </c>
      <c r="E20" s="11" t="s">
        <v>105</v>
      </c>
      <c r="F20" s="18" t="s">
        <v>106</v>
      </c>
      <c r="G20" s="12"/>
      <c r="H20" s="10">
        <v>5</v>
      </c>
      <c r="I20" s="17" t="s">
        <v>47</v>
      </c>
    </row>
    <row r="21" spans="1:9" ht="36" customHeight="1">
      <c r="A21" s="35" t="s">
        <v>107</v>
      </c>
      <c r="B21" s="35"/>
      <c r="C21" s="35"/>
      <c r="D21" s="10">
        <v>100</v>
      </c>
      <c r="E21" s="11"/>
      <c r="F21" s="11"/>
      <c r="G21" s="12"/>
      <c r="H21" s="10">
        <f>SUM(H4:H20)</f>
        <v>91.5</v>
      </c>
      <c r="I21" s="19" t="s">
        <v>108</v>
      </c>
    </row>
    <row r="22" spans="1:9" ht="24" customHeight="1">
      <c r="A22" s="36" t="s">
        <v>109</v>
      </c>
      <c r="B22" s="36"/>
      <c r="C22" s="36"/>
      <c r="D22" s="36"/>
      <c r="E22" s="36"/>
      <c r="F22" s="36"/>
      <c r="G22" s="36"/>
      <c r="H22" s="36"/>
      <c r="I22" s="36"/>
    </row>
    <row r="23" spans="1:9" ht="33.950000000000003" customHeight="1">
      <c r="A23" s="37" t="s">
        <v>110</v>
      </c>
      <c r="B23" s="37"/>
      <c r="C23" s="37"/>
      <c r="D23" s="37"/>
      <c r="E23" s="37"/>
      <c r="F23" s="37"/>
      <c r="G23" s="37"/>
      <c r="H23" s="37"/>
      <c r="I23" s="37"/>
    </row>
  </sheetData>
  <mergeCells count="14">
    <mergeCell ref="A1:I1"/>
    <mergeCell ref="A2:I2"/>
    <mergeCell ref="A21:C21"/>
    <mergeCell ref="A22:I22"/>
    <mergeCell ref="A23:I23"/>
    <mergeCell ref="A4:A7"/>
    <mergeCell ref="A8:A9"/>
    <mergeCell ref="A10:A14"/>
    <mergeCell ref="A15:A16"/>
    <mergeCell ref="A18:A20"/>
    <mergeCell ref="B4:B5"/>
    <mergeCell ref="B6:B7"/>
    <mergeCell ref="B10:B11"/>
    <mergeCell ref="B12:B14"/>
  </mergeCells>
  <phoneticPr fontId="8" type="noConversion"/>
  <pageMargins left="0.25138888888888899" right="0.25138888888888899" top="0.35416666666666702" bottom="0.23611111111111099" header="0.29861111111111099" footer="0.196527777777778"/>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1" workbookViewId="0">
      <selection activeCell="A23" sqref="A23:I23"/>
    </sheetView>
  </sheetViews>
  <sheetFormatPr defaultColWidth="9" defaultRowHeight="13.5"/>
  <cols>
    <col min="1" max="1" width="9.625" style="2" customWidth="1"/>
    <col min="2" max="2" width="9.875" style="3" customWidth="1"/>
    <col min="3" max="3" width="10.875" style="1" customWidth="1"/>
    <col min="4" max="4" width="4.875" style="1" customWidth="1"/>
    <col min="5" max="5" width="53.875" customWidth="1"/>
    <col min="6" max="6" width="22" customWidth="1"/>
    <col min="7" max="7" width="10.625" hidden="1" customWidth="1"/>
    <col min="8" max="8" width="5.625" style="1" customWidth="1"/>
    <col min="9" max="9" width="19.375" customWidth="1"/>
  </cols>
  <sheetData>
    <row r="1" spans="1:9" ht="29.1" customHeight="1">
      <c r="A1" s="38" t="s">
        <v>111</v>
      </c>
      <c r="B1" s="38"/>
      <c r="C1" s="39"/>
      <c r="D1" s="39"/>
      <c r="E1" s="39"/>
      <c r="F1" s="39"/>
      <c r="G1" s="39"/>
      <c r="H1" s="39"/>
      <c r="I1" s="39"/>
    </row>
    <row r="2" spans="1:9" ht="21" customHeight="1">
      <c r="A2" s="40" t="s">
        <v>112</v>
      </c>
      <c r="B2" s="40"/>
      <c r="C2" s="40"/>
      <c r="D2" s="40"/>
      <c r="E2" s="40"/>
      <c r="F2" s="40"/>
      <c r="G2" s="40"/>
      <c r="H2" s="40"/>
      <c r="I2" s="40"/>
    </row>
    <row r="3" spans="1:9" s="1" customFormat="1" ht="27.95" customHeight="1">
      <c r="A3" s="7" t="s">
        <v>33</v>
      </c>
      <c r="B3" s="7" t="s">
        <v>34</v>
      </c>
      <c r="C3" s="8" t="s">
        <v>35</v>
      </c>
      <c r="D3" s="8" t="s">
        <v>36</v>
      </c>
      <c r="E3" s="8" t="s">
        <v>37</v>
      </c>
      <c r="F3" s="8" t="s">
        <v>38</v>
      </c>
      <c r="G3" s="8" t="s">
        <v>39</v>
      </c>
      <c r="H3" s="8" t="s">
        <v>40</v>
      </c>
      <c r="I3" s="8" t="s">
        <v>41</v>
      </c>
    </row>
    <row r="4" spans="1:9" ht="33" customHeight="1">
      <c r="A4" s="35" t="s">
        <v>42</v>
      </c>
      <c r="B4" s="35" t="s">
        <v>43</v>
      </c>
      <c r="C4" s="10" t="s">
        <v>44</v>
      </c>
      <c r="D4" s="10">
        <v>2</v>
      </c>
      <c r="E4" s="11" t="s">
        <v>45</v>
      </c>
      <c r="F4" s="11" t="s">
        <v>46</v>
      </c>
      <c r="G4" s="12"/>
      <c r="H4" s="10">
        <v>2</v>
      </c>
      <c r="I4" s="17" t="s">
        <v>47</v>
      </c>
    </row>
    <row r="5" spans="1:9" ht="51" customHeight="1">
      <c r="A5" s="35"/>
      <c r="B5" s="35"/>
      <c r="C5" s="10" t="s">
        <v>48</v>
      </c>
      <c r="D5" s="10">
        <v>4</v>
      </c>
      <c r="E5" s="11" t="s">
        <v>49</v>
      </c>
      <c r="F5" s="11" t="s">
        <v>50</v>
      </c>
      <c r="G5" s="12"/>
      <c r="H5" s="10">
        <v>4</v>
      </c>
      <c r="I5" s="17" t="s">
        <v>47</v>
      </c>
    </row>
    <row r="6" spans="1:9" ht="27" customHeight="1">
      <c r="A6" s="35"/>
      <c r="B6" s="35" t="s">
        <v>52</v>
      </c>
      <c r="C6" s="10" t="s">
        <v>53</v>
      </c>
      <c r="D6" s="10">
        <v>4</v>
      </c>
      <c r="E6" s="11" t="s">
        <v>54</v>
      </c>
      <c r="F6" s="11" t="s">
        <v>55</v>
      </c>
      <c r="G6" s="12"/>
      <c r="H6" s="10">
        <v>4</v>
      </c>
      <c r="I6" s="17" t="s">
        <v>47</v>
      </c>
    </row>
    <row r="7" spans="1:9" ht="53.1" customHeight="1">
      <c r="A7" s="35"/>
      <c r="B7" s="35"/>
      <c r="C7" s="10" t="s">
        <v>56</v>
      </c>
      <c r="D7" s="10">
        <v>2</v>
      </c>
      <c r="E7" s="11" t="s">
        <v>57</v>
      </c>
      <c r="F7" s="11" t="s">
        <v>58</v>
      </c>
      <c r="G7" s="12"/>
      <c r="H7" s="10">
        <v>2</v>
      </c>
      <c r="I7" s="17" t="s">
        <v>47</v>
      </c>
    </row>
    <row r="8" spans="1:9" ht="39" customHeight="1">
      <c r="A8" s="42" t="s">
        <v>59</v>
      </c>
      <c r="B8" s="9" t="s">
        <v>60</v>
      </c>
      <c r="C8" s="10" t="s">
        <v>61</v>
      </c>
      <c r="D8" s="10">
        <v>4</v>
      </c>
      <c r="E8" s="11" t="s">
        <v>62</v>
      </c>
      <c r="F8" s="11" t="s">
        <v>63</v>
      </c>
      <c r="G8" s="12"/>
      <c r="H8" s="10">
        <v>4</v>
      </c>
      <c r="I8" s="17" t="s">
        <v>47</v>
      </c>
    </row>
    <row r="9" spans="1:9" ht="39" customHeight="1">
      <c r="A9" s="43"/>
      <c r="B9" s="35" t="s">
        <v>64</v>
      </c>
      <c r="C9" s="10" t="s">
        <v>65</v>
      </c>
      <c r="D9" s="10">
        <v>8</v>
      </c>
      <c r="E9" s="11" t="s">
        <v>66</v>
      </c>
      <c r="F9" s="11" t="s">
        <v>67</v>
      </c>
      <c r="G9" s="12"/>
      <c r="H9" s="10">
        <v>8</v>
      </c>
      <c r="I9" s="17" t="s">
        <v>47</v>
      </c>
    </row>
    <row r="10" spans="1:9" ht="50.1" customHeight="1">
      <c r="A10" s="43"/>
      <c r="B10" s="35"/>
      <c r="C10" s="10" t="s">
        <v>68</v>
      </c>
      <c r="D10" s="10">
        <v>12</v>
      </c>
      <c r="E10" s="11" t="s">
        <v>69</v>
      </c>
      <c r="F10" s="11" t="s">
        <v>70</v>
      </c>
      <c r="G10" s="21"/>
      <c r="H10" s="16">
        <v>11</v>
      </c>
      <c r="I10" s="15" t="s">
        <v>113</v>
      </c>
    </row>
    <row r="11" spans="1:9" ht="39.950000000000003" customHeight="1">
      <c r="A11" s="43"/>
      <c r="B11" s="22" t="s">
        <v>64</v>
      </c>
      <c r="C11" s="10" t="s">
        <v>72</v>
      </c>
      <c r="D11" s="10">
        <v>6</v>
      </c>
      <c r="E11" s="11" t="s">
        <v>73</v>
      </c>
      <c r="F11" s="11" t="s">
        <v>74</v>
      </c>
      <c r="G11" s="12"/>
      <c r="H11" s="10">
        <v>0</v>
      </c>
      <c r="I11" s="11" t="s">
        <v>114</v>
      </c>
    </row>
    <row r="12" spans="1:9" ht="63" customHeight="1">
      <c r="A12" s="43"/>
      <c r="B12" s="42" t="s">
        <v>75</v>
      </c>
      <c r="C12" s="10" t="s">
        <v>76</v>
      </c>
      <c r="D12" s="10">
        <v>18</v>
      </c>
      <c r="E12" s="11" t="s">
        <v>77</v>
      </c>
      <c r="F12" s="11" t="s">
        <v>78</v>
      </c>
      <c r="G12" s="12"/>
      <c r="H12" s="10">
        <v>17</v>
      </c>
      <c r="I12" s="11" t="s">
        <v>115</v>
      </c>
    </row>
    <row r="13" spans="1:9" ht="39" customHeight="1">
      <c r="A13" s="44"/>
      <c r="B13" s="44"/>
      <c r="C13" s="10" t="s">
        <v>80</v>
      </c>
      <c r="D13" s="10">
        <v>6</v>
      </c>
      <c r="E13" s="11" t="s">
        <v>81</v>
      </c>
      <c r="F13" s="11" t="s">
        <v>82</v>
      </c>
      <c r="G13" s="12"/>
      <c r="H13" s="10">
        <v>6</v>
      </c>
      <c r="I13" s="17" t="s">
        <v>47</v>
      </c>
    </row>
    <row r="14" spans="1:9" ht="32.1" customHeight="1">
      <c r="A14" s="9" t="s">
        <v>59</v>
      </c>
      <c r="B14" s="22" t="s">
        <v>75</v>
      </c>
      <c r="C14" s="10" t="s">
        <v>83</v>
      </c>
      <c r="D14" s="10">
        <v>4</v>
      </c>
      <c r="E14" s="11" t="s">
        <v>84</v>
      </c>
      <c r="F14" s="11" t="s">
        <v>85</v>
      </c>
      <c r="G14" s="12"/>
      <c r="H14" s="10">
        <v>3.5</v>
      </c>
      <c r="I14" s="11" t="s">
        <v>116</v>
      </c>
    </row>
    <row r="15" spans="1:9" ht="36">
      <c r="A15" s="35" t="s">
        <v>87</v>
      </c>
      <c r="B15" s="9" t="s">
        <v>88</v>
      </c>
      <c r="C15" s="10"/>
      <c r="D15" s="10">
        <v>5</v>
      </c>
      <c r="E15" s="11" t="s">
        <v>89</v>
      </c>
      <c r="F15" s="11" t="s">
        <v>90</v>
      </c>
      <c r="G15" s="12"/>
      <c r="H15" s="10">
        <v>5</v>
      </c>
      <c r="I15" s="17" t="s">
        <v>47</v>
      </c>
    </row>
    <row r="16" spans="1:9" ht="30" customHeight="1">
      <c r="A16" s="35"/>
      <c r="B16" s="9" t="s">
        <v>91</v>
      </c>
      <c r="C16" s="10"/>
      <c r="D16" s="10">
        <v>5</v>
      </c>
      <c r="E16" s="11" t="s">
        <v>92</v>
      </c>
      <c r="F16" s="11" t="s">
        <v>93</v>
      </c>
      <c r="G16" s="12"/>
      <c r="H16" s="10">
        <v>5</v>
      </c>
      <c r="I16" s="17" t="s">
        <v>47</v>
      </c>
    </row>
    <row r="17" spans="1:9" ht="30" customHeight="1">
      <c r="A17" s="35"/>
      <c r="B17" s="9" t="s">
        <v>94</v>
      </c>
      <c r="C17" s="10"/>
      <c r="D17" s="10">
        <v>5</v>
      </c>
      <c r="E17" s="11" t="s">
        <v>95</v>
      </c>
      <c r="F17" s="20" t="s">
        <v>96</v>
      </c>
      <c r="G17" s="12"/>
      <c r="H17" s="10">
        <v>5</v>
      </c>
      <c r="I17" s="17" t="s">
        <v>47</v>
      </c>
    </row>
    <row r="18" spans="1:9" ht="41.1" customHeight="1">
      <c r="A18" s="35" t="s">
        <v>97</v>
      </c>
      <c r="B18" s="9" t="s">
        <v>98</v>
      </c>
      <c r="C18" s="10"/>
      <c r="D18" s="9">
        <v>5</v>
      </c>
      <c r="E18" s="11" t="s">
        <v>99</v>
      </c>
      <c r="F18" s="18" t="s">
        <v>100</v>
      </c>
      <c r="G18" s="12"/>
      <c r="H18" s="10">
        <v>5</v>
      </c>
      <c r="I18" s="17" t="s">
        <v>47</v>
      </c>
    </row>
    <row r="19" spans="1:9" ht="42.95" customHeight="1">
      <c r="A19" s="35"/>
      <c r="B19" s="9" t="s">
        <v>101</v>
      </c>
      <c r="C19" s="10"/>
      <c r="D19" s="9">
        <v>5</v>
      </c>
      <c r="E19" s="11" t="s">
        <v>102</v>
      </c>
      <c r="F19" s="11" t="s">
        <v>103</v>
      </c>
      <c r="G19" s="12"/>
      <c r="H19" s="10">
        <v>5</v>
      </c>
      <c r="I19" s="17" t="s">
        <v>47</v>
      </c>
    </row>
    <row r="20" spans="1:9" ht="33" customHeight="1">
      <c r="A20" s="35"/>
      <c r="B20" s="9" t="s">
        <v>104</v>
      </c>
      <c r="C20" s="10"/>
      <c r="D20" s="9">
        <v>5</v>
      </c>
      <c r="E20" s="11" t="s">
        <v>105</v>
      </c>
      <c r="F20" s="18" t="s">
        <v>106</v>
      </c>
      <c r="G20" s="12"/>
      <c r="H20" s="10">
        <v>5</v>
      </c>
      <c r="I20" s="17" t="s">
        <v>47</v>
      </c>
    </row>
    <row r="21" spans="1:9" ht="30" customHeight="1">
      <c r="A21" s="35" t="s">
        <v>107</v>
      </c>
      <c r="B21" s="35"/>
      <c r="C21" s="35"/>
      <c r="D21" s="10">
        <v>100</v>
      </c>
      <c r="E21" s="11"/>
      <c r="F21" s="11"/>
      <c r="G21" s="12"/>
      <c r="H21" s="10">
        <f>SUM(H4:H20)</f>
        <v>91.5</v>
      </c>
      <c r="I21" s="17" t="s">
        <v>108</v>
      </c>
    </row>
    <row r="22" spans="1:9" ht="24" customHeight="1">
      <c r="A22" s="36" t="s">
        <v>109</v>
      </c>
      <c r="B22" s="36"/>
      <c r="C22" s="36"/>
      <c r="D22" s="36"/>
      <c r="E22" s="36"/>
      <c r="F22" s="36"/>
      <c r="G22" s="36"/>
      <c r="H22" s="36"/>
      <c r="I22" s="36"/>
    </row>
    <row r="23" spans="1:9" ht="32.1" customHeight="1">
      <c r="A23" s="37" t="s">
        <v>110</v>
      </c>
      <c r="B23" s="37"/>
      <c r="C23" s="37"/>
      <c r="D23" s="37"/>
      <c r="E23" s="37"/>
      <c r="F23" s="37"/>
      <c r="G23" s="37"/>
      <c r="H23" s="37"/>
      <c r="I23" s="37"/>
    </row>
    <row r="24" spans="1:9" ht="14.25">
      <c r="A24" s="41"/>
      <c r="B24" s="41"/>
      <c r="C24" s="41"/>
      <c r="D24" s="41"/>
      <c r="E24" s="41"/>
      <c r="F24" s="41"/>
      <c r="G24" s="41"/>
      <c r="H24" s="41"/>
      <c r="I24" s="41"/>
    </row>
  </sheetData>
  <mergeCells count="14">
    <mergeCell ref="A24:I24"/>
    <mergeCell ref="A4:A7"/>
    <mergeCell ref="A8:A13"/>
    <mergeCell ref="A15:A17"/>
    <mergeCell ref="A18:A20"/>
    <mergeCell ref="B4:B5"/>
    <mergeCell ref="B6:B7"/>
    <mergeCell ref="B9:B10"/>
    <mergeCell ref="B12:B13"/>
    <mergeCell ref="A1:I1"/>
    <mergeCell ref="A2:I2"/>
    <mergeCell ref="A21:C21"/>
    <mergeCell ref="A22:I22"/>
    <mergeCell ref="A23:I23"/>
  </mergeCells>
  <phoneticPr fontId="8" type="noConversion"/>
  <pageMargins left="0.35416666666666702" right="0.31458333333333299" top="0.59027777777777801" bottom="0.51180555555555596" header="0.29861111111111099" footer="0.196527777777778"/>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A12" workbookViewId="0">
      <selection activeCell="E16" sqref="E16"/>
    </sheetView>
  </sheetViews>
  <sheetFormatPr defaultColWidth="9" defaultRowHeight="13.5"/>
  <cols>
    <col min="1" max="1" width="9.625" style="2" customWidth="1"/>
    <col min="2" max="2" width="9.875" style="3" customWidth="1"/>
    <col min="3" max="3" width="11.375" style="1" customWidth="1"/>
    <col min="4" max="4" width="4.875" style="1" customWidth="1"/>
    <col min="5" max="5" width="48.625" customWidth="1"/>
    <col min="6" max="6" width="17.75" customWidth="1"/>
    <col min="7" max="7" width="15" hidden="1" customWidth="1"/>
    <col min="8" max="8" width="5.625" style="1" customWidth="1"/>
    <col min="9" max="9" width="21.25" customWidth="1"/>
  </cols>
  <sheetData>
    <row r="1" spans="1:9" ht="42" customHeight="1">
      <c r="A1" s="32" t="s">
        <v>117</v>
      </c>
      <c r="B1" s="32"/>
      <c r="C1" s="33"/>
      <c r="D1" s="33"/>
      <c r="E1" s="33"/>
      <c r="F1" s="33"/>
      <c r="G1" s="33"/>
      <c r="H1" s="33"/>
      <c r="I1" s="33"/>
    </row>
    <row r="2" spans="1:9" ht="21" customHeight="1">
      <c r="A2" s="34" t="s">
        <v>118</v>
      </c>
      <c r="B2" s="34"/>
      <c r="C2" s="34"/>
      <c r="D2" s="34"/>
      <c r="E2" s="34"/>
      <c r="F2" s="34"/>
      <c r="G2" s="34"/>
      <c r="H2" s="34"/>
      <c r="I2" s="34"/>
    </row>
    <row r="3" spans="1:9" s="1" customFormat="1" ht="41.1" customHeight="1">
      <c r="A3" s="7" t="s">
        <v>33</v>
      </c>
      <c r="B3" s="7" t="s">
        <v>34</v>
      </c>
      <c r="C3" s="8" t="s">
        <v>35</v>
      </c>
      <c r="D3" s="8" t="s">
        <v>36</v>
      </c>
      <c r="E3" s="8" t="s">
        <v>37</v>
      </c>
      <c r="F3" s="8" t="s">
        <v>38</v>
      </c>
      <c r="G3" s="8" t="s">
        <v>39</v>
      </c>
      <c r="H3" s="8" t="s">
        <v>40</v>
      </c>
      <c r="I3" s="8" t="s">
        <v>41</v>
      </c>
    </row>
    <row r="4" spans="1:9" ht="50.1" customHeight="1">
      <c r="A4" s="35" t="s">
        <v>42</v>
      </c>
      <c r="B4" s="35" t="s">
        <v>43</v>
      </c>
      <c r="C4" s="10" t="s">
        <v>44</v>
      </c>
      <c r="D4" s="10">
        <v>2</v>
      </c>
      <c r="E4" s="11" t="s">
        <v>45</v>
      </c>
      <c r="F4" s="11" t="s">
        <v>46</v>
      </c>
      <c r="G4" s="11"/>
      <c r="H4" s="10">
        <v>2</v>
      </c>
      <c r="I4" s="17" t="s">
        <v>47</v>
      </c>
    </row>
    <row r="5" spans="1:9" ht="74.099999999999994" customHeight="1">
      <c r="A5" s="35"/>
      <c r="B5" s="35"/>
      <c r="C5" s="10" t="s">
        <v>48</v>
      </c>
      <c r="D5" s="10">
        <v>4</v>
      </c>
      <c r="E5" s="11" t="s">
        <v>49</v>
      </c>
      <c r="F5" s="11" t="s">
        <v>50</v>
      </c>
      <c r="G5" s="11"/>
      <c r="H5" s="10">
        <v>4</v>
      </c>
      <c r="I5" s="17" t="s">
        <v>47</v>
      </c>
    </row>
    <row r="6" spans="1:9" ht="33.950000000000003" customHeight="1">
      <c r="A6" s="35"/>
      <c r="B6" s="35" t="s">
        <v>52</v>
      </c>
      <c r="C6" s="10" t="s">
        <v>53</v>
      </c>
      <c r="D6" s="10">
        <v>4</v>
      </c>
      <c r="E6" s="11" t="s">
        <v>54</v>
      </c>
      <c r="F6" s="11" t="s">
        <v>55</v>
      </c>
      <c r="G6" s="11"/>
      <c r="H6" s="10">
        <v>3</v>
      </c>
      <c r="I6" s="11" t="s">
        <v>119</v>
      </c>
    </row>
    <row r="7" spans="1:9" ht="66" customHeight="1">
      <c r="A7" s="35"/>
      <c r="B7" s="35"/>
      <c r="C7" s="10" t="s">
        <v>56</v>
      </c>
      <c r="D7" s="10">
        <v>2</v>
      </c>
      <c r="E7" s="11" t="s">
        <v>57</v>
      </c>
      <c r="F7" s="11" t="s">
        <v>58</v>
      </c>
      <c r="G7" s="11"/>
      <c r="H7" s="10">
        <v>2</v>
      </c>
      <c r="I7" s="17" t="s">
        <v>47</v>
      </c>
    </row>
    <row r="8" spans="1:9" ht="53.1" customHeight="1">
      <c r="A8" s="9" t="s">
        <v>59</v>
      </c>
      <c r="B8" s="9" t="s">
        <v>60</v>
      </c>
      <c r="C8" s="10" t="s">
        <v>61</v>
      </c>
      <c r="D8" s="10">
        <v>4</v>
      </c>
      <c r="E8" s="11" t="s">
        <v>62</v>
      </c>
      <c r="F8" s="11" t="s">
        <v>63</v>
      </c>
      <c r="G8" s="11"/>
      <c r="H8" s="10">
        <v>0.78</v>
      </c>
      <c r="I8" s="11" t="s">
        <v>120</v>
      </c>
    </row>
    <row r="9" spans="1:9" ht="45" customHeight="1">
      <c r="A9" s="35" t="s">
        <v>59</v>
      </c>
      <c r="B9" s="35" t="s">
        <v>64</v>
      </c>
      <c r="C9" s="10" t="s">
        <v>65</v>
      </c>
      <c r="D9" s="10">
        <v>8</v>
      </c>
      <c r="E9" s="11" t="s">
        <v>66</v>
      </c>
      <c r="F9" s="11" t="s">
        <v>67</v>
      </c>
      <c r="G9" s="11"/>
      <c r="H9" s="10">
        <v>4</v>
      </c>
      <c r="I9" s="11" t="s">
        <v>121</v>
      </c>
    </row>
    <row r="10" spans="1:9" ht="56.1" customHeight="1">
      <c r="A10" s="35"/>
      <c r="B10" s="35"/>
      <c r="C10" s="10" t="s">
        <v>68</v>
      </c>
      <c r="D10" s="10">
        <v>12</v>
      </c>
      <c r="E10" s="11" t="s">
        <v>69</v>
      </c>
      <c r="F10" s="11" t="s">
        <v>70</v>
      </c>
      <c r="G10" s="11"/>
      <c r="H10" s="10">
        <v>12</v>
      </c>
      <c r="I10" s="17" t="s">
        <v>47</v>
      </c>
    </row>
    <row r="11" spans="1:9" ht="51" customHeight="1">
      <c r="A11" s="35"/>
      <c r="B11" s="35"/>
      <c r="C11" s="10" t="s">
        <v>72</v>
      </c>
      <c r="D11" s="10">
        <v>6</v>
      </c>
      <c r="E11" s="11" t="s">
        <v>73</v>
      </c>
      <c r="F11" s="11" t="s">
        <v>74</v>
      </c>
      <c r="G11" s="11"/>
      <c r="H11" s="10">
        <v>4</v>
      </c>
      <c r="I11" s="11" t="s">
        <v>122</v>
      </c>
    </row>
    <row r="12" spans="1:9" ht="108" customHeight="1">
      <c r="A12" s="35"/>
      <c r="B12" s="35" t="s">
        <v>75</v>
      </c>
      <c r="C12" s="10" t="s">
        <v>76</v>
      </c>
      <c r="D12" s="10">
        <v>18</v>
      </c>
      <c r="E12" s="11" t="s">
        <v>77</v>
      </c>
      <c r="F12" s="11" t="s">
        <v>78</v>
      </c>
      <c r="G12" s="11"/>
      <c r="H12" s="10">
        <v>9</v>
      </c>
      <c r="I12" s="11" t="s">
        <v>123</v>
      </c>
    </row>
    <row r="13" spans="1:9" ht="57" customHeight="1">
      <c r="A13" s="35"/>
      <c r="B13" s="35"/>
      <c r="C13" s="10" t="s">
        <v>80</v>
      </c>
      <c r="D13" s="10">
        <v>6</v>
      </c>
      <c r="E13" s="11" t="s">
        <v>81</v>
      </c>
      <c r="F13" s="11" t="s">
        <v>82</v>
      </c>
      <c r="G13" s="11"/>
      <c r="H13" s="10">
        <v>2</v>
      </c>
      <c r="I13" s="11" t="s">
        <v>124</v>
      </c>
    </row>
    <row r="14" spans="1:9" ht="36.950000000000003" customHeight="1">
      <c r="A14" s="35"/>
      <c r="B14" s="35"/>
      <c r="C14" s="10" t="s">
        <v>83</v>
      </c>
      <c r="D14" s="10">
        <v>4</v>
      </c>
      <c r="E14" s="11" t="s">
        <v>84</v>
      </c>
      <c r="F14" s="11" t="s">
        <v>85</v>
      </c>
      <c r="G14" s="11"/>
      <c r="H14" s="10">
        <v>4</v>
      </c>
      <c r="I14" s="17" t="s">
        <v>47</v>
      </c>
    </row>
    <row r="15" spans="1:9" ht="50.1" customHeight="1">
      <c r="A15" s="35" t="s">
        <v>87</v>
      </c>
      <c r="B15" s="9" t="s">
        <v>88</v>
      </c>
      <c r="C15" s="10"/>
      <c r="D15" s="10">
        <v>5</v>
      </c>
      <c r="E15" s="11" t="s">
        <v>89</v>
      </c>
      <c r="F15" s="11" t="s">
        <v>90</v>
      </c>
      <c r="G15" s="11"/>
      <c r="H15" s="10">
        <v>3</v>
      </c>
      <c r="I15" s="11" t="s">
        <v>125</v>
      </c>
    </row>
    <row r="16" spans="1:9" ht="45.95" customHeight="1">
      <c r="A16" s="35"/>
      <c r="B16" s="9" t="s">
        <v>91</v>
      </c>
      <c r="C16" s="10"/>
      <c r="D16" s="10">
        <v>5</v>
      </c>
      <c r="E16" s="11" t="s">
        <v>92</v>
      </c>
      <c r="F16" s="20" t="s">
        <v>93</v>
      </c>
      <c r="G16" s="11"/>
      <c r="H16" s="10">
        <v>5</v>
      </c>
      <c r="I16" s="17" t="s">
        <v>47</v>
      </c>
    </row>
    <row r="17" spans="1:9" ht="33.950000000000003" customHeight="1">
      <c r="A17" s="35"/>
      <c r="B17" s="9" t="s">
        <v>94</v>
      </c>
      <c r="C17" s="10"/>
      <c r="D17" s="10">
        <v>5</v>
      </c>
      <c r="E17" s="11" t="s">
        <v>95</v>
      </c>
      <c r="F17" s="20" t="s">
        <v>96</v>
      </c>
      <c r="G17" s="11"/>
      <c r="H17" s="10">
        <v>5</v>
      </c>
      <c r="I17" s="17" t="s">
        <v>47</v>
      </c>
    </row>
    <row r="18" spans="1:9" ht="36" customHeight="1">
      <c r="A18" s="35" t="s">
        <v>97</v>
      </c>
      <c r="B18" s="9" t="s">
        <v>98</v>
      </c>
      <c r="C18" s="10"/>
      <c r="D18" s="9">
        <v>5</v>
      </c>
      <c r="E18" s="11" t="s">
        <v>99</v>
      </c>
      <c r="F18" s="20" t="s">
        <v>100</v>
      </c>
      <c r="G18" s="11"/>
      <c r="H18" s="10">
        <v>5</v>
      </c>
      <c r="I18" s="17" t="s">
        <v>47</v>
      </c>
    </row>
    <row r="19" spans="1:9" ht="65.099999999999994" customHeight="1">
      <c r="A19" s="35"/>
      <c r="B19" s="9" t="s">
        <v>101</v>
      </c>
      <c r="C19" s="10"/>
      <c r="D19" s="9">
        <v>5</v>
      </c>
      <c r="E19" s="11" t="s">
        <v>102</v>
      </c>
      <c r="F19" s="20" t="s">
        <v>103</v>
      </c>
      <c r="G19" s="11"/>
      <c r="H19" s="10">
        <v>5</v>
      </c>
      <c r="I19" s="17" t="s">
        <v>47</v>
      </c>
    </row>
    <row r="20" spans="1:9" ht="36" customHeight="1">
      <c r="A20" s="35"/>
      <c r="B20" s="9" t="s">
        <v>104</v>
      </c>
      <c r="C20" s="10"/>
      <c r="D20" s="9">
        <v>5</v>
      </c>
      <c r="E20" s="11" t="s">
        <v>105</v>
      </c>
      <c r="F20" s="20" t="s">
        <v>106</v>
      </c>
      <c r="G20" s="11"/>
      <c r="H20" s="10">
        <v>5</v>
      </c>
      <c r="I20" s="17" t="s">
        <v>47</v>
      </c>
    </row>
    <row r="21" spans="1:9" ht="36" customHeight="1">
      <c r="A21" s="35" t="s">
        <v>107</v>
      </c>
      <c r="B21" s="35"/>
      <c r="C21" s="35"/>
      <c r="D21" s="10">
        <v>100</v>
      </c>
      <c r="E21" s="11"/>
      <c r="F21" s="11"/>
      <c r="G21" s="11"/>
      <c r="H21" s="10">
        <f>SUM(H4:H20)</f>
        <v>74.78</v>
      </c>
      <c r="I21" s="17" t="s">
        <v>25</v>
      </c>
    </row>
    <row r="22" spans="1:9" ht="21" customHeight="1">
      <c r="A22" s="36" t="s">
        <v>109</v>
      </c>
      <c r="B22" s="36"/>
      <c r="C22" s="36"/>
      <c r="D22" s="36"/>
      <c r="E22" s="36"/>
      <c r="F22" s="36"/>
      <c r="G22" s="36"/>
      <c r="H22" s="36"/>
      <c r="I22" s="36"/>
    </row>
    <row r="23" spans="1:9" ht="36" customHeight="1">
      <c r="A23" s="37" t="s">
        <v>110</v>
      </c>
      <c r="B23" s="37"/>
      <c r="C23" s="37"/>
      <c r="D23" s="37"/>
      <c r="E23" s="37"/>
      <c r="F23" s="37"/>
      <c r="G23" s="37"/>
      <c r="H23" s="37"/>
      <c r="I23" s="37"/>
    </row>
  </sheetData>
  <mergeCells count="13">
    <mergeCell ref="A1:I1"/>
    <mergeCell ref="A2:I2"/>
    <mergeCell ref="A21:C21"/>
    <mergeCell ref="A22:I22"/>
    <mergeCell ref="A23:I23"/>
    <mergeCell ref="A4:A7"/>
    <mergeCell ref="A9:A14"/>
    <mergeCell ref="A15:A17"/>
    <mergeCell ref="A18:A20"/>
    <mergeCell ref="B4:B5"/>
    <mergeCell ref="B6:B7"/>
    <mergeCell ref="B9:B11"/>
    <mergeCell ref="B12:B14"/>
  </mergeCells>
  <phoneticPr fontId="8" type="noConversion"/>
  <pageMargins left="0.25138888888888899" right="0.25138888888888899" top="0.35416666666666702" bottom="0.23611111111111099" header="0.29861111111111099" footer="0.196527777777778"/>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A12" workbookViewId="0">
      <selection activeCell="E16" sqref="E16"/>
    </sheetView>
  </sheetViews>
  <sheetFormatPr defaultColWidth="9" defaultRowHeight="13.5"/>
  <cols>
    <col min="1" max="1" width="9.625" style="2" customWidth="1"/>
    <col min="2" max="2" width="9.875" style="3" customWidth="1"/>
    <col min="3" max="3" width="11.375" style="1" customWidth="1"/>
    <col min="4" max="4" width="4.875" style="1" customWidth="1"/>
    <col min="5" max="5" width="46.25" customWidth="1"/>
    <col min="6" max="6" width="19.625" customWidth="1"/>
    <col min="7" max="7" width="19.875" hidden="1" customWidth="1"/>
    <col min="8" max="8" width="5.625" style="1" customWidth="1"/>
    <col min="9" max="9" width="18.75" style="2" customWidth="1"/>
  </cols>
  <sheetData>
    <row r="1" spans="1:9" ht="42" customHeight="1">
      <c r="A1" s="32" t="s">
        <v>126</v>
      </c>
      <c r="B1" s="32"/>
      <c r="C1" s="33"/>
      <c r="D1" s="33"/>
      <c r="E1" s="33"/>
      <c r="F1" s="33"/>
      <c r="G1" s="33"/>
      <c r="H1" s="33"/>
      <c r="I1" s="32"/>
    </row>
    <row r="2" spans="1:9" ht="21" customHeight="1">
      <c r="A2" s="34" t="s">
        <v>127</v>
      </c>
      <c r="B2" s="34"/>
      <c r="C2" s="34"/>
      <c r="D2" s="34"/>
      <c r="E2" s="34"/>
      <c r="F2" s="34"/>
      <c r="G2" s="34"/>
      <c r="H2" s="34"/>
      <c r="I2" s="34"/>
    </row>
    <row r="3" spans="1:9" s="1" customFormat="1" ht="41.1" customHeight="1">
      <c r="A3" s="7" t="s">
        <v>33</v>
      </c>
      <c r="B3" s="7" t="s">
        <v>34</v>
      </c>
      <c r="C3" s="8" t="s">
        <v>35</v>
      </c>
      <c r="D3" s="8" t="s">
        <v>36</v>
      </c>
      <c r="E3" s="8" t="s">
        <v>37</v>
      </c>
      <c r="F3" s="8" t="s">
        <v>38</v>
      </c>
      <c r="G3" s="8" t="s">
        <v>39</v>
      </c>
      <c r="H3" s="8" t="s">
        <v>40</v>
      </c>
      <c r="I3" s="7" t="s">
        <v>41</v>
      </c>
    </row>
    <row r="4" spans="1:9" ht="33" customHeight="1">
      <c r="A4" s="35" t="s">
        <v>42</v>
      </c>
      <c r="B4" s="35" t="s">
        <v>43</v>
      </c>
      <c r="C4" s="10" t="s">
        <v>44</v>
      </c>
      <c r="D4" s="10">
        <v>2</v>
      </c>
      <c r="E4" s="11" t="s">
        <v>45</v>
      </c>
      <c r="F4" s="11" t="s">
        <v>46</v>
      </c>
      <c r="G4" s="12"/>
      <c r="H4" s="19">
        <v>2</v>
      </c>
      <c r="I4" s="17" t="s">
        <v>47</v>
      </c>
    </row>
    <row r="5" spans="1:9" ht="66" customHeight="1">
      <c r="A5" s="35"/>
      <c r="B5" s="35"/>
      <c r="C5" s="10" t="s">
        <v>48</v>
      </c>
      <c r="D5" s="10">
        <v>4</v>
      </c>
      <c r="E5" s="11" t="s">
        <v>49</v>
      </c>
      <c r="F5" s="11" t="s">
        <v>50</v>
      </c>
      <c r="G5" s="12"/>
      <c r="H5" s="19">
        <v>3</v>
      </c>
      <c r="I5" s="11" t="s">
        <v>51</v>
      </c>
    </row>
    <row r="6" spans="1:9" ht="27.95" customHeight="1">
      <c r="A6" s="35"/>
      <c r="B6" s="35" t="s">
        <v>52</v>
      </c>
      <c r="C6" s="10" t="s">
        <v>53</v>
      </c>
      <c r="D6" s="10">
        <v>4</v>
      </c>
      <c r="E6" s="11" t="s">
        <v>54</v>
      </c>
      <c r="F6" s="11" t="s">
        <v>55</v>
      </c>
      <c r="G6" s="12"/>
      <c r="H6" s="19">
        <v>4</v>
      </c>
      <c r="I6" s="17" t="s">
        <v>47</v>
      </c>
    </row>
    <row r="7" spans="1:9" ht="54" customHeight="1">
      <c r="A7" s="35"/>
      <c r="B7" s="35"/>
      <c r="C7" s="10" t="s">
        <v>56</v>
      </c>
      <c r="D7" s="10">
        <v>2</v>
      </c>
      <c r="E7" s="11" t="s">
        <v>57</v>
      </c>
      <c r="F7" s="11" t="s">
        <v>58</v>
      </c>
      <c r="G7" s="12"/>
      <c r="H7" s="19">
        <v>2</v>
      </c>
      <c r="I7" s="17" t="s">
        <v>47</v>
      </c>
    </row>
    <row r="8" spans="1:9" ht="42.95" customHeight="1">
      <c r="A8" s="35" t="s">
        <v>59</v>
      </c>
      <c r="B8" s="9" t="s">
        <v>60</v>
      </c>
      <c r="C8" s="10" t="s">
        <v>61</v>
      </c>
      <c r="D8" s="10">
        <v>4</v>
      </c>
      <c r="E8" s="11" t="s">
        <v>62</v>
      </c>
      <c r="F8" s="11" t="s">
        <v>63</v>
      </c>
      <c r="G8" s="12"/>
      <c r="H8" s="19">
        <v>4</v>
      </c>
      <c r="I8" s="17" t="s">
        <v>47</v>
      </c>
    </row>
    <row r="9" spans="1:9" ht="41.1" customHeight="1">
      <c r="A9" s="35"/>
      <c r="B9" s="9" t="s">
        <v>64</v>
      </c>
      <c r="C9" s="10" t="s">
        <v>65</v>
      </c>
      <c r="D9" s="10">
        <v>8</v>
      </c>
      <c r="E9" s="11" t="s">
        <v>66</v>
      </c>
      <c r="F9" s="11" t="s">
        <v>67</v>
      </c>
      <c r="G9" s="12"/>
      <c r="H9" s="19">
        <v>4</v>
      </c>
      <c r="I9" s="11" t="s">
        <v>128</v>
      </c>
    </row>
    <row r="10" spans="1:9" ht="53.1" customHeight="1">
      <c r="A10" s="35" t="s">
        <v>59</v>
      </c>
      <c r="B10" s="35" t="s">
        <v>64</v>
      </c>
      <c r="C10" s="10" t="s">
        <v>68</v>
      </c>
      <c r="D10" s="10">
        <v>12</v>
      </c>
      <c r="E10" s="11" t="s">
        <v>69</v>
      </c>
      <c r="F10" s="11" t="s">
        <v>70</v>
      </c>
      <c r="G10" s="12"/>
      <c r="H10" s="19">
        <v>12</v>
      </c>
      <c r="I10" s="17" t="s">
        <v>47</v>
      </c>
    </row>
    <row r="11" spans="1:9" ht="42" customHeight="1">
      <c r="A11" s="35"/>
      <c r="B11" s="35"/>
      <c r="C11" s="10" t="s">
        <v>72</v>
      </c>
      <c r="D11" s="10">
        <v>6</v>
      </c>
      <c r="E11" s="11" t="s">
        <v>73</v>
      </c>
      <c r="F11" s="11" t="s">
        <v>74</v>
      </c>
      <c r="G11" s="12"/>
      <c r="H11" s="19">
        <v>3</v>
      </c>
      <c r="I11" s="11" t="s">
        <v>129</v>
      </c>
    </row>
    <row r="12" spans="1:9" ht="77.099999999999994" customHeight="1">
      <c r="A12" s="35"/>
      <c r="B12" s="35" t="s">
        <v>75</v>
      </c>
      <c r="C12" s="10" t="s">
        <v>76</v>
      </c>
      <c r="D12" s="10">
        <v>18</v>
      </c>
      <c r="E12" s="11" t="s">
        <v>77</v>
      </c>
      <c r="F12" s="11" t="s">
        <v>78</v>
      </c>
      <c r="G12" s="12"/>
      <c r="H12" s="19">
        <v>15</v>
      </c>
      <c r="I12" s="11" t="s">
        <v>130</v>
      </c>
    </row>
    <row r="13" spans="1:9" ht="45.95" customHeight="1">
      <c r="A13" s="35"/>
      <c r="B13" s="35"/>
      <c r="C13" s="10" t="s">
        <v>80</v>
      </c>
      <c r="D13" s="10">
        <v>6</v>
      </c>
      <c r="E13" s="11" t="s">
        <v>81</v>
      </c>
      <c r="F13" s="11" t="s">
        <v>82</v>
      </c>
      <c r="G13" s="12"/>
      <c r="H13" s="19">
        <v>6</v>
      </c>
      <c r="I13" s="17" t="s">
        <v>47</v>
      </c>
    </row>
    <row r="14" spans="1:9" ht="36.950000000000003" customHeight="1">
      <c r="A14" s="35"/>
      <c r="B14" s="35"/>
      <c r="C14" s="10" t="s">
        <v>83</v>
      </c>
      <c r="D14" s="10">
        <v>4</v>
      </c>
      <c r="E14" s="11" t="s">
        <v>84</v>
      </c>
      <c r="F14" s="11" t="s">
        <v>85</v>
      </c>
      <c r="G14" s="12"/>
      <c r="H14" s="19">
        <v>3.5</v>
      </c>
      <c r="I14" s="11" t="s">
        <v>131</v>
      </c>
    </row>
    <row r="15" spans="1:9" ht="41.1" customHeight="1">
      <c r="A15" s="9" t="s">
        <v>87</v>
      </c>
      <c r="B15" s="9" t="s">
        <v>88</v>
      </c>
      <c r="C15" s="10"/>
      <c r="D15" s="10">
        <v>5</v>
      </c>
      <c r="E15" s="11" t="s">
        <v>89</v>
      </c>
      <c r="F15" s="11" t="s">
        <v>90</v>
      </c>
      <c r="G15" s="11"/>
      <c r="H15" s="19">
        <v>5</v>
      </c>
      <c r="I15" s="17" t="s">
        <v>47</v>
      </c>
    </row>
    <row r="16" spans="1:9" ht="30.95" customHeight="1">
      <c r="A16" s="35" t="s">
        <v>87</v>
      </c>
      <c r="B16" s="9" t="s">
        <v>91</v>
      </c>
      <c r="C16" s="10"/>
      <c r="D16" s="10">
        <v>5</v>
      </c>
      <c r="E16" s="11" t="s">
        <v>92</v>
      </c>
      <c r="F16" s="11" t="s">
        <v>93</v>
      </c>
      <c r="G16" s="11"/>
      <c r="H16" s="19">
        <v>5</v>
      </c>
      <c r="I16" s="17" t="s">
        <v>47</v>
      </c>
    </row>
    <row r="17" spans="1:9" ht="33.950000000000003" customHeight="1">
      <c r="A17" s="35"/>
      <c r="B17" s="9" t="s">
        <v>94</v>
      </c>
      <c r="C17" s="10"/>
      <c r="D17" s="10">
        <v>5</v>
      </c>
      <c r="E17" s="11" t="s">
        <v>95</v>
      </c>
      <c r="F17" s="20" t="s">
        <v>96</v>
      </c>
      <c r="G17" s="12"/>
      <c r="H17" s="19">
        <v>5</v>
      </c>
      <c r="I17" s="17" t="s">
        <v>47</v>
      </c>
    </row>
    <row r="18" spans="1:9" ht="51" customHeight="1">
      <c r="A18" s="35" t="s">
        <v>97</v>
      </c>
      <c r="B18" s="9" t="s">
        <v>98</v>
      </c>
      <c r="C18" s="10"/>
      <c r="D18" s="9">
        <v>5</v>
      </c>
      <c r="E18" s="11" t="s">
        <v>99</v>
      </c>
      <c r="F18" s="11" t="s">
        <v>100</v>
      </c>
      <c r="G18" s="11"/>
      <c r="H18" s="19">
        <v>5</v>
      </c>
      <c r="I18" s="17" t="s">
        <v>47</v>
      </c>
    </row>
    <row r="19" spans="1:9" ht="45" customHeight="1">
      <c r="A19" s="35"/>
      <c r="B19" s="9" t="s">
        <v>101</v>
      </c>
      <c r="C19" s="10"/>
      <c r="D19" s="9">
        <v>5</v>
      </c>
      <c r="E19" s="11" t="s">
        <v>102</v>
      </c>
      <c r="F19" s="11" t="s">
        <v>103</v>
      </c>
      <c r="G19" s="11"/>
      <c r="H19" s="19">
        <v>5</v>
      </c>
      <c r="I19" s="17" t="s">
        <v>47</v>
      </c>
    </row>
    <row r="20" spans="1:9" ht="39.950000000000003" customHeight="1">
      <c r="A20" s="35"/>
      <c r="B20" s="9" t="s">
        <v>104</v>
      </c>
      <c r="C20" s="10"/>
      <c r="D20" s="9">
        <v>5</v>
      </c>
      <c r="E20" s="11" t="s">
        <v>105</v>
      </c>
      <c r="F20" s="18" t="s">
        <v>106</v>
      </c>
      <c r="G20" s="12"/>
      <c r="H20" s="19">
        <v>5</v>
      </c>
      <c r="I20" s="17" t="s">
        <v>47</v>
      </c>
    </row>
    <row r="21" spans="1:9" ht="36" customHeight="1">
      <c r="A21" s="35" t="s">
        <v>107</v>
      </c>
      <c r="B21" s="35"/>
      <c r="C21" s="35"/>
      <c r="D21" s="10">
        <v>100</v>
      </c>
      <c r="E21" s="11"/>
      <c r="F21" s="11"/>
      <c r="G21" s="12"/>
      <c r="H21" s="19">
        <f>SUM(H4:H20)</f>
        <v>88.5</v>
      </c>
      <c r="I21" s="17" t="s">
        <v>132</v>
      </c>
    </row>
    <row r="22" spans="1:9" ht="24" customHeight="1">
      <c r="A22" s="36" t="s">
        <v>109</v>
      </c>
      <c r="B22" s="36"/>
      <c r="C22" s="36"/>
      <c r="D22" s="36"/>
      <c r="E22" s="36"/>
      <c r="F22" s="36"/>
      <c r="G22" s="36"/>
      <c r="H22" s="36"/>
      <c r="I22" s="36"/>
    </row>
    <row r="23" spans="1:9" ht="33.950000000000003" customHeight="1">
      <c r="A23" s="37" t="s">
        <v>110</v>
      </c>
      <c r="B23" s="37"/>
      <c r="C23" s="37"/>
      <c r="D23" s="37"/>
      <c r="E23" s="37"/>
      <c r="F23" s="37"/>
      <c r="G23" s="37"/>
      <c r="H23" s="37"/>
      <c r="I23" s="37"/>
    </row>
  </sheetData>
  <mergeCells count="14">
    <mergeCell ref="A1:I1"/>
    <mergeCell ref="A2:I2"/>
    <mergeCell ref="A21:C21"/>
    <mergeCell ref="A22:I22"/>
    <mergeCell ref="A23:I23"/>
    <mergeCell ref="A4:A7"/>
    <mergeCell ref="A8:A9"/>
    <mergeCell ref="A10:A14"/>
    <mergeCell ref="A16:A17"/>
    <mergeCell ref="A18:A20"/>
    <mergeCell ref="B4:B5"/>
    <mergeCell ref="B6:B7"/>
    <mergeCell ref="B10:B11"/>
    <mergeCell ref="B12:B14"/>
  </mergeCells>
  <phoneticPr fontId="8" type="noConversion"/>
  <pageMargins left="0.25138888888888899" right="0.25138888888888899" top="0.35416666666666702" bottom="0.23611111111111099" header="0.29861111111111099" footer="0.196527777777778"/>
  <pageSetup paperSize="9" scale="95"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1" workbookViewId="0">
      <selection activeCell="M13" sqref="M13"/>
    </sheetView>
  </sheetViews>
  <sheetFormatPr defaultColWidth="9" defaultRowHeight="13.5"/>
  <cols>
    <col min="1" max="1" width="9.625" style="2" customWidth="1"/>
    <col min="2" max="2" width="9.875" style="3" customWidth="1"/>
    <col min="3" max="3" width="11.375" style="1" customWidth="1"/>
    <col min="4" max="4" width="4.875" style="1" customWidth="1"/>
    <col min="5" max="5" width="48.875" customWidth="1"/>
    <col min="6" max="6" width="20.125" customWidth="1"/>
    <col min="7" max="7" width="14.5" hidden="1" customWidth="1"/>
    <col min="8" max="8" width="5.625" style="1" customWidth="1"/>
    <col min="9" max="9" width="21.25" customWidth="1"/>
    <col min="13" max="13" width="10.375"/>
  </cols>
  <sheetData>
    <row r="1" spans="1:9" ht="36.950000000000003" customHeight="1">
      <c r="A1" s="45" t="s">
        <v>133</v>
      </c>
      <c r="B1" s="45"/>
      <c r="C1" s="46"/>
      <c r="D1" s="46"/>
      <c r="E1" s="46"/>
      <c r="F1" s="46"/>
      <c r="G1" s="46"/>
      <c r="H1" s="46"/>
      <c r="I1" s="46"/>
    </row>
    <row r="2" spans="1:9" ht="21" customHeight="1">
      <c r="A2" s="34" t="s">
        <v>134</v>
      </c>
      <c r="B2" s="34"/>
      <c r="C2" s="34"/>
      <c r="D2" s="34"/>
      <c r="E2" s="34"/>
      <c r="F2" s="34"/>
      <c r="G2" s="34"/>
      <c r="H2" s="34"/>
      <c r="I2" s="34"/>
    </row>
    <row r="3" spans="1:9" s="1" customFormat="1" ht="41.1" customHeight="1">
      <c r="A3" s="7" t="s">
        <v>33</v>
      </c>
      <c r="B3" s="7" t="s">
        <v>34</v>
      </c>
      <c r="C3" s="8" t="s">
        <v>35</v>
      </c>
      <c r="D3" s="8" t="s">
        <v>36</v>
      </c>
      <c r="E3" s="8" t="s">
        <v>37</v>
      </c>
      <c r="F3" s="8" t="s">
        <v>38</v>
      </c>
      <c r="G3" s="8" t="s">
        <v>39</v>
      </c>
      <c r="H3" s="8" t="s">
        <v>40</v>
      </c>
      <c r="I3" s="8" t="s">
        <v>41</v>
      </c>
    </row>
    <row r="4" spans="1:9" ht="32.1" customHeight="1">
      <c r="A4" s="35" t="s">
        <v>42</v>
      </c>
      <c r="B4" s="35" t="s">
        <v>43</v>
      </c>
      <c r="C4" s="10" t="s">
        <v>44</v>
      </c>
      <c r="D4" s="10">
        <v>2</v>
      </c>
      <c r="E4" s="11" t="s">
        <v>45</v>
      </c>
      <c r="F4" s="11" t="s">
        <v>46</v>
      </c>
      <c r="G4" s="18"/>
      <c r="H4" s="10">
        <v>2</v>
      </c>
      <c r="I4" s="19" t="s">
        <v>47</v>
      </c>
    </row>
    <row r="5" spans="1:9" ht="53.1" customHeight="1">
      <c r="A5" s="35"/>
      <c r="B5" s="35"/>
      <c r="C5" s="10" t="s">
        <v>48</v>
      </c>
      <c r="D5" s="10">
        <v>4</v>
      </c>
      <c r="E5" s="11" t="s">
        <v>49</v>
      </c>
      <c r="F5" s="11" t="s">
        <v>50</v>
      </c>
      <c r="G5" s="18"/>
      <c r="H5" s="10">
        <v>4</v>
      </c>
      <c r="I5" s="19" t="s">
        <v>47</v>
      </c>
    </row>
    <row r="6" spans="1:9" ht="53.1" customHeight="1">
      <c r="A6" s="35"/>
      <c r="B6" s="35" t="s">
        <v>52</v>
      </c>
      <c r="C6" s="10" t="s">
        <v>53</v>
      </c>
      <c r="D6" s="10">
        <v>4</v>
      </c>
      <c r="E6" s="11" t="s">
        <v>54</v>
      </c>
      <c r="F6" s="11" t="s">
        <v>55</v>
      </c>
      <c r="G6" s="11"/>
      <c r="H6" s="10">
        <v>0</v>
      </c>
      <c r="I6" s="11" t="s">
        <v>135</v>
      </c>
    </row>
    <row r="7" spans="1:9" ht="59.1" customHeight="1">
      <c r="A7" s="35"/>
      <c r="B7" s="35"/>
      <c r="C7" s="10" t="s">
        <v>56</v>
      </c>
      <c r="D7" s="10">
        <v>2</v>
      </c>
      <c r="E7" s="11" t="s">
        <v>57</v>
      </c>
      <c r="F7" s="11" t="s">
        <v>58</v>
      </c>
      <c r="G7" s="11"/>
      <c r="H7" s="10">
        <v>2</v>
      </c>
      <c r="I7" s="19" t="s">
        <v>47</v>
      </c>
    </row>
    <row r="8" spans="1:9" ht="53.1" customHeight="1">
      <c r="A8" s="35" t="s">
        <v>59</v>
      </c>
      <c r="B8" s="9" t="s">
        <v>60</v>
      </c>
      <c r="C8" s="10" t="s">
        <v>61</v>
      </c>
      <c r="D8" s="10">
        <v>4</v>
      </c>
      <c r="E8" s="11" t="s">
        <v>62</v>
      </c>
      <c r="F8" s="11" t="s">
        <v>63</v>
      </c>
      <c r="G8" s="11"/>
      <c r="H8" s="10">
        <v>2.4</v>
      </c>
      <c r="I8" s="11" t="s">
        <v>136</v>
      </c>
    </row>
    <row r="9" spans="1:9" ht="39.950000000000003" customHeight="1">
      <c r="A9" s="35"/>
      <c r="B9" s="35" t="s">
        <v>64</v>
      </c>
      <c r="C9" s="10" t="s">
        <v>65</v>
      </c>
      <c r="D9" s="10">
        <v>8</v>
      </c>
      <c r="E9" s="11" t="s">
        <v>66</v>
      </c>
      <c r="F9" s="11" t="s">
        <v>67</v>
      </c>
      <c r="G9" s="18"/>
      <c r="H9" s="10">
        <v>8</v>
      </c>
      <c r="I9" s="19" t="s">
        <v>47</v>
      </c>
    </row>
    <row r="10" spans="1:9" ht="51.95" customHeight="1">
      <c r="A10" s="35"/>
      <c r="B10" s="35"/>
      <c r="C10" s="10" t="s">
        <v>68</v>
      </c>
      <c r="D10" s="10">
        <v>12</v>
      </c>
      <c r="E10" s="11" t="s">
        <v>69</v>
      </c>
      <c r="F10" s="11" t="s">
        <v>70</v>
      </c>
      <c r="G10" s="18"/>
      <c r="H10" s="10">
        <v>12</v>
      </c>
      <c r="I10" s="19" t="s">
        <v>47</v>
      </c>
    </row>
    <row r="11" spans="1:9" ht="39" customHeight="1">
      <c r="A11" s="35"/>
      <c r="B11" s="35"/>
      <c r="C11" s="10" t="s">
        <v>72</v>
      </c>
      <c r="D11" s="10">
        <v>6</v>
      </c>
      <c r="E11" s="11" t="s">
        <v>73</v>
      </c>
      <c r="F11" s="11" t="s">
        <v>74</v>
      </c>
      <c r="G11" s="18"/>
      <c r="H11" s="10">
        <v>3</v>
      </c>
      <c r="I11" s="11" t="s">
        <v>137</v>
      </c>
    </row>
    <row r="12" spans="1:9" ht="77.099999999999994" customHeight="1">
      <c r="A12" s="35"/>
      <c r="B12" s="42" t="s">
        <v>75</v>
      </c>
      <c r="C12" s="10" t="s">
        <v>76</v>
      </c>
      <c r="D12" s="10">
        <v>18</v>
      </c>
      <c r="E12" s="11" t="s">
        <v>77</v>
      </c>
      <c r="F12" s="11" t="s">
        <v>78</v>
      </c>
      <c r="G12" s="18"/>
      <c r="H12" s="10">
        <v>18</v>
      </c>
      <c r="I12" s="19" t="s">
        <v>47</v>
      </c>
    </row>
    <row r="13" spans="1:9" ht="44.1" customHeight="1">
      <c r="A13" s="35"/>
      <c r="B13" s="44"/>
      <c r="C13" s="10" t="s">
        <v>80</v>
      </c>
      <c r="D13" s="10">
        <v>6</v>
      </c>
      <c r="E13" s="11" t="s">
        <v>81</v>
      </c>
      <c r="F13" s="11" t="s">
        <v>82</v>
      </c>
      <c r="G13" s="18"/>
      <c r="H13" s="10">
        <v>3</v>
      </c>
      <c r="I13" s="18" t="s">
        <v>138</v>
      </c>
    </row>
    <row r="14" spans="1:9" ht="36.950000000000003" customHeight="1">
      <c r="A14" s="9" t="s">
        <v>59</v>
      </c>
      <c r="B14" s="9" t="s">
        <v>75</v>
      </c>
      <c r="C14" s="10" t="s">
        <v>83</v>
      </c>
      <c r="D14" s="10">
        <v>4</v>
      </c>
      <c r="E14" s="11" t="s">
        <v>84</v>
      </c>
      <c r="F14" s="11" t="s">
        <v>85</v>
      </c>
      <c r="G14" s="18"/>
      <c r="H14" s="10">
        <v>2</v>
      </c>
      <c r="I14" s="11" t="s">
        <v>139</v>
      </c>
    </row>
    <row r="15" spans="1:9" ht="41.1" customHeight="1">
      <c r="A15" s="35" t="s">
        <v>87</v>
      </c>
      <c r="B15" s="9" t="s">
        <v>88</v>
      </c>
      <c r="C15" s="10"/>
      <c r="D15" s="17">
        <v>5</v>
      </c>
      <c r="E15" s="11" t="s">
        <v>89</v>
      </c>
      <c r="F15" s="11" t="s">
        <v>90</v>
      </c>
      <c r="G15" s="10"/>
      <c r="H15" s="19">
        <v>5</v>
      </c>
      <c r="I15" s="17" t="s">
        <v>47</v>
      </c>
    </row>
    <row r="16" spans="1:9" ht="39" customHeight="1">
      <c r="A16" s="35"/>
      <c r="B16" s="9" t="s">
        <v>91</v>
      </c>
      <c r="C16" s="10"/>
      <c r="D16" s="17">
        <v>5</v>
      </c>
      <c r="E16" s="11" t="s">
        <v>92</v>
      </c>
      <c r="F16" s="11" t="s">
        <v>140</v>
      </c>
      <c r="G16" s="10"/>
      <c r="H16" s="19">
        <v>5</v>
      </c>
      <c r="I16" s="17" t="s">
        <v>47</v>
      </c>
    </row>
    <row r="17" spans="1:9" ht="33" customHeight="1">
      <c r="A17" s="35"/>
      <c r="B17" s="9" t="s">
        <v>94</v>
      </c>
      <c r="C17" s="10"/>
      <c r="D17" s="17">
        <v>5</v>
      </c>
      <c r="E17" s="11" t="s">
        <v>95</v>
      </c>
      <c r="F17" s="20" t="s">
        <v>141</v>
      </c>
      <c r="G17" s="10"/>
      <c r="H17" s="19">
        <v>3</v>
      </c>
      <c r="I17" s="11" t="s">
        <v>142</v>
      </c>
    </row>
    <row r="18" spans="1:9" ht="50.1" customHeight="1">
      <c r="A18" s="35" t="s">
        <v>97</v>
      </c>
      <c r="B18" s="9" t="s">
        <v>98</v>
      </c>
      <c r="C18" s="10"/>
      <c r="D18" s="17">
        <v>5</v>
      </c>
      <c r="E18" s="11" t="s">
        <v>99</v>
      </c>
      <c r="F18" s="18" t="s">
        <v>100</v>
      </c>
      <c r="G18" s="10"/>
      <c r="H18" s="19">
        <v>5</v>
      </c>
      <c r="I18" s="17" t="s">
        <v>47</v>
      </c>
    </row>
    <row r="19" spans="1:9" ht="39.950000000000003" customHeight="1">
      <c r="A19" s="35"/>
      <c r="B19" s="9" t="s">
        <v>101</v>
      </c>
      <c r="C19" s="10"/>
      <c r="D19" s="17">
        <v>5</v>
      </c>
      <c r="E19" s="20" t="s">
        <v>102</v>
      </c>
      <c r="F19" s="11" t="s">
        <v>103</v>
      </c>
      <c r="G19" s="10"/>
      <c r="H19" s="19">
        <v>5</v>
      </c>
      <c r="I19" s="17" t="s">
        <v>47</v>
      </c>
    </row>
    <row r="20" spans="1:9" ht="32.1" customHeight="1">
      <c r="A20" s="35"/>
      <c r="B20" s="9" t="s">
        <v>104</v>
      </c>
      <c r="C20" s="10"/>
      <c r="D20" s="17">
        <v>5</v>
      </c>
      <c r="E20" s="20" t="s">
        <v>105</v>
      </c>
      <c r="F20" s="18" t="s">
        <v>106</v>
      </c>
      <c r="G20" s="10"/>
      <c r="H20" s="19">
        <v>5</v>
      </c>
      <c r="I20" s="17" t="s">
        <v>47</v>
      </c>
    </row>
    <row r="21" spans="1:9" ht="36" customHeight="1">
      <c r="A21" s="35" t="s">
        <v>107</v>
      </c>
      <c r="B21" s="35"/>
      <c r="C21" s="35"/>
      <c r="D21" s="17">
        <v>100</v>
      </c>
      <c r="E21" s="11"/>
      <c r="F21" s="18"/>
      <c r="G21" s="10"/>
      <c r="H21" s="19">
        <f>SUM(H4:H20)</f>
        <v>84.4</v>
      </c>
      <c r="I21" s="17" t="s">
        <v>132</v>
      </c>
    </row>
    <row r="22" spans="1:9" ht="18" customHeight="1">
      <c r="A22" s="36" t="s">
        <v>109</v>
      </c>
      <c r="B22" s="36"/>
      <c r="C22" s="36"/>
      <c r="D22" s="36"/>
      <c r="E22" s="36"/>
      <c r="F22" s="36"/>
      <c r="G22" s="36"/>
      <c r="H22" s="36"/>
      <c r="I22" s="36"/>
    </row>
    <row r="23" spans="1:9" ht="30" customHeight="1">
      <c r="A23" s="37" t="s">
        <v>110</v>
      </c>
      <c r="B23" s="37"/>
      <c r="C23" s="37"/>
      <c r="D23" s="37"/>
      <c r="E23" s="37"/>
      <c r="F23" s="37"/>
      <c r="G23" s="37"/>
      <c r="H23" s="37"/>
      <c r="I23" s="37"/>
    </row>
  </sheetData>
  <mergeCells count="13">
    <mergeCell ref="A1:I1"/>
    <mergeCell ref="A2:I2"/>
    <mergeCell ref="A21:C21"/>
    <mergeCell ref="A22:I22"/>
    <mergeCell ref="A23:I23"/>
    <mergeCell ref="A4:A7"/>
    <mergeCell ref="A8:A13"/>
    <mergeCell ref="A15:A17"/>
    <mergeCell ref="A18:A20"/>
    <mergeCell ref="B4:B5"/>
    <mergeCell ref="B6:B7"/>
    <mergeCell ref="B9:B11"/>
    <mergeCell ref="B12:B13"/>
  </mergeCells>
  <phoneticPr fontId="8" type="noConversion"/>
  <pageMargins left="0.25138888888888899" right="0.25138888888888899" top="0.35416666666666702" bottom="0.23611111111111099" header="0.29861111111111099" footer="0.196527777777778"/>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K28" sqref="K28"/>
    </sheetView>
  </sheetViews>
  <sheetFormatPr defaultColWidth="9" defaultRowHeight="13.5"/>
  <cols>
    <col min="1" max="1" width="8.875" style="2" customWidth="1"/>
    <col min="2" max="2" width="10.375" style="2" customWidth="1"/>
    <col min="3" max="3" width="11.75" style="3" customWidth="1"/>
    <col min="4" max="4" width="5.125" style="1" customWidth="1"/>
    <col min="5" max="5" width="47.75" customWidth="1"/>
    <col min="6" max="6" width="18.25" customWidth="1"/>
    <col min="7" max="7" width="18.625" hidden="1" customWidth="1"/>
    <col min="8" max="8" width="6" style="1" customWidth="1"/>
    <col min="9" max="9" width="23.125" customWidth="1"/>
  </cols>
  <sheetData>
    <row r="1" spans="1:9" ht="36" customHeight="1">
      <c r="A1" s="32" t="s">
        <v>143</v>
      </c>
      <c r="B1" s="32"/>
      <c r="C1" s="32"/>
      <c r="D1" s="33"/>
      <c r="E1" s="33"/>
      <c r="F1" s="33"/>
      <c r="G1" s="33"/>
      <c r="H1" s="33"/>
      <c r="I1" s="33"/>
    </row>
    <row r="2" spans="1:9" ht="18" customHeight="1">
      <c r="A2" s="34" t="s">
        <v>144</v>
      </c>
      <c r="B2" s="34"/>
      <c r="C2" s="34"/>
      <c r="D2" s="34"/>
      <c r="E2" s="34"/>
      <c r="F2" s="34"/>
      <c r="G2" s="34"/>
      <c r="H2" s="34"/>
      <c r="I2" s="34"/>
    </row>
    <row r="3" spans="1:9" s="13" customFormat="1" ht="30" customHeight="1">
      <c r="A3" s="7" t="s">
        <v>33</v>
      </c>
      <c r="B3" s="7" t="s">
        <v>34</v>
      </c>
      <c r="C3" s="7" t="s">
        <v>35</v>
      </c>
      <c r="D3" s="8" t="s">
        <v>36</v>
      </c>
      <c r="E3" s="8" t="s">
        <v>37</v>
      </c>
      <c r="F3" s="8" t="s">
        <v>38</v>
      </c>
      <c r="G3" s="8" t="s">
        <v>39</v>
      </c>
      <c r="H3" s="8" t="s">
        <v>40</v>
      </c>
      <c r="I3" s="8" t="s">
        <v>41</v>
      </c>
    </row>
    <row r="4" spans="1:9" ht="42.95" customHeight="1">
      <c r="A4" s="35" t="s">
        <v>145</v>
      </c>
      <c r="B4" s="35" t="s">
        <v>146</v>
      </c>
      <c r="C4" s="9" t="s">
        <v>147</v>
      </c>
      <c r="D4" s="10">
        <v>2</v>
      </c>
      <c r="E4" s="11" t="s">
        <v>148</v>
      </c>
      <c r="F4" s="11" t="s">
        <v>149</v>
      </c>
      <c r="G4" s="11"/>
      <c r="H4" s="10">
        <v>1.5</v>
      </c>
      <c r="I4" s="11" t="s">
        <v>150</v>
      </c>
    </row>
    <row r="5" spans="1:9" ht="50.1" customHeight="1">
      <c r="A5" s="35"/>
      <c r="B5" s="35"/>
      <c r="C5" s="9" t="s">
        <v>151</v>
      </c>
      <c r="D5" s="10">
        <v>3</v>
      </c>
      <c r="E5" s="11" t="s">
        <v>152</v>
      </c>
      <c r="F5" s="11" t="s">
        <v>153</v>
      </c>
      <c r="G5" s="11"/>
      <c r="H5" s="10">
        <v>0</v>
      </c>
      <c r="I5" s="11" t="s">
        <v>154</v>
      </c>
    </row>
    <row r="6" spans="1:9" ht="50.1" customHeight="1">
      <c r="A6" s="35"/>
      <c r="B6" s="35" t="s">
        <v>155</v>
      </c>
      <c r="C6" s="9" t="s">
        <v>156</v>
      </c>
      <c r="D6" s="10">
        <v>5</v>
      </c>
      <c r="E6" s="11" t="s">
        <v>157</v>
      </c>
      <c r="F6" s="11" t="s">
        <v>158</v>
      </c>
      <c r="G6" s="11" t="s">
        <v>159</v>
      </c>
      <c r="H6" s="10">
        <v>5</v>
      </c>
      <c r="I6" s="17" t="s">
        <v>47</v>
      </c>
    </row>
    <row r="7" spans="1:9" ht="54" customHeight="1">
      <c r="A7" s="35"/>
      <c r="B7" s="35"/>
      <c r="C7" s="9" t="s">
        <v>160</v>
      </c>
      <c r="D7" s="10">
        <v>5</v>
      </c>
      <c r="E7" s="11" t="s">
        <v>161</v>
      </c>
      <c r="F7" s="11" t="s">
        <v>162</v>
      </c>
      <c r="G7" s="11" t="s">
        <v>163</v>
      </c>
      <c r="H7" s="10">
        <v>5</v>
      </c>
      <c r="I7" s="17" t="s">
        <v>47</v>
      </c>
    </row>
    <row r="8" spans="1:9" ht="68.099999999999994" customHeight="1">
      <c r="A8" s="35"/>
      <c r="B8" s="35"/>
      <c r="C8" s="9" t="s">
        <v>164</v>
      </c>
      <c r="D8" s="10">
        <v>5</v>
      </c>
      <c r="E8" s="11" t="s">
        <v>165</v>
      </c>
      <c r="F8" s="11" t="s">
        <v>166</v>
      </c>
      <c r="G8" s="11"/>
      <c r="H8" s="10">
        <v>1.47</v>
      </c>
      <c r="I8" s="11" t="s">
        <v>167</v>
      </c>
    </row>
    <row r="9" spans="1:9" ht="45" customHeight="1">
      <c r="A9" s="9" t="s">
        <v>168</v>
      </c>
      <c r="B9" s="9" t="s">
        <v>169</v>
      </c>
      <c r="C9" s="9" t="s">
        <v>170</v>
      </c>
      <c r="D9" s="10">
        <v>4</v>
      </c>
      <c r="E9" s="11" t="s">
        <v>171</v>
      </c>
      <c r="F9" s="11" t="s">
        <v>172</v>
      </c>
      <c r="G9" s="11" t="s">
        <v>173</v>
      </c>
      <c r="H9" s="10">
        <v>4</v>
      </c>
      <c r="I9" s="17" t="s">
        <v>47</v>
      </c>
    </row>
    <row r="10" spans="1:9" ht="51" customHeight="1">
      <c r="A10" s="42" t="s">
        <v>168</v>
      </c>
      <c r="B10" s="42" t="s">
        <v>169</v>
      </c>
      <c r="C10" s="9" t="s">
        <v>56</v>
      </c>
      <c r="D10" s="10">
        <v>2</v>
      </c>
      <c r="E10" s="11" t="s">
        <v>174</v>
      </c>
      <c r="F10" s="11" t="s">
        <v>175</v>
      </c>
      <c r="G10" s="11"/>
      <c r="H10" s="10">
        <v>1.91</v>
      </c>
      <c r="I10" s="11" t="s">
        <v>176</v>
      </c>
    </row>
    <row r="11" spans="1:9" ht="78" customHeight="1">
      <c r="A11" s="43"/>
      <c r="B11" s="43"/>
      <c r="C11" s="9" t="s">
        <v>177</v>
      </c>
      <c r="D11" s="10">
        <v>2</v>
      </c>
      <c r="E11" s="11" t="s">
        <v>178</v>
      </c>
      <c r="F11" s="11" t="s">
        <v>179</v>
      </c>
      <c r="G11" s="11" t="s">
        <v>180</v>
      </c>
      <c r="H11" s="10">
        <v>2</v>
      </c>
      <c r="I11" s="17" t="s">
        <v>47</v>
      </c>
    </row>
    <row r="12" spans="1:9" ht="51" customHeight="1">
      <c r="A12" s="43"/>
      <c r="B12" s="43"/>
      <c r="C12" s="9" t="s">
        <v>181</v>
      </c>
      <c r="D12" s="10">
        <v>4</v>
      </c>
      <c r="E12" s="11" t="s">
        <v>182</v>
      </c>
      <c r="F12" s="11" t="s">
        <v>183</v>
      </c>
      <c r="G12" s="11" t="s">
        <v>184</v>
      </c>
      <c r="H12" s="10">
        <v>4</v>
      </c>
      <c r="I12" s="17" t="s">
        <v>47</v>
      </c>
    </row>
    <row r="13" spans="1:9" ht="45" customHeight="1">
      <c r="A13" s="43"/>
      <c r="B13" s="43"/>
      <c r="C13" s="9" t="s">
        <v>185</v>
      </c>
      <c r="D13" s="10">
        <v>2</v>
      </c>
      <c r="E13" s="11" t="s">
        <v>186</v>
      </c>
      <c r="F13" s="11" t="s">
        <v>187</v>
      </c>
      <c r="G13" s="11"/>
      <c r="H13" s="10">
        <v>1.6</v>
      </c>
      <c r="I13" s="11" t="s">
        <v>188</v>
      </c>
    </row>
    <row r="14" spans="1:9" ht="45.95" customHeight="1">
      <c r="A14" s="43"/>
      <c r="B14" s="43"/>
      <c r="C14" s="9" t="s">
        <v>189</v>
      </c>
      <c r="D14" s="10">
        <v>2</v>
      </c>
      <c r="E14" s="11" t="s">
        <v>190</v>
      </c>
      <c r="F14" s="11" t="s">
        <v>191</v>
      </c>
      <c r="G14" s="11" t="s">
        <v>192</v>
      </c>
      <c r="H14" s="10">
        <v>2</v>
      </c>
      <c r="I14" s="17" t="s">
        <v>47</v>
      </c>
    </row>
    <row r="15" spans="1:9" ht="51.95" customHeight="1">
      <c r="A15" s="44"/>
      <c r="B15" s="44"/>
      <c r="C15" s="9" t="s">
        <v>193</v>
      </c>
      <c r="D15" s="10">
        <v>4</v>
      </c>
      <c r="E15" s="11" t="s">
        <v>194</v>
      </c>
      <c r="F15" s="11" t="s">
        <v>195</v>
      </c>
      <c r="G15" s="11"/>
      <c r="H15" s="10">
        <v>4</v>
      </c>
      <c r="I15" s="17" t="s">
        <v>47</v>
      </c>
    </row>
    <row r="16" spans="1:9" ht="48" customHeight="1">
      <c r="A16" s="42" t="s">
        <v>168</v>
      </c>
      <c r="B16" s="35" t="s">
        <v>196</v>
      </c>
      <c r="C16" s="9" t="s">
        <v>197</v>
      </c>
      <c r="D16" s="10">
        <v>2</v>
      </c>
      <c r="E16" s="11" t="s">
        <v>198</v>
      </c>
      <c r="F16" s="11" t="s">
        <v>149</v>
      </c>
      <c r="G16" s="11"/>
      <c r="H16" s="10">
        <v>1</v>
      </c>
      <c r="I16" s="11" t="s">
        <v>199</v>
      </c>
    </row>
    <row r="17" spans="1:9" ht="62.1" customHeight="1">
      <c r="A17" s="43"/>
      <c r="B17" s="35"/>
      <c r="C17" s="9" t="s">
        <v>200</v>
      </c>
      <c r="D17" s="10">
        <v>1</v>
      </c>
      <c r="E17" s="11" t="s">
        <v>201</v>
      </c>
      <c r="F17" s="11" t="s">
        <v>202</v>
      </c>
      <c r="G17" s="11"/>
      <c r="H17" s="10">
        <v>0.6</v>
      </c>
      <c r="I17" s="11" t="s">
        <v>203</v>
      </c>
    </row>
    <row r="18" spans="1:9" ht="39" customHeight="1">
      <c r="A18" s="43"/>
      <c r="B18" s="35"/>
      <c r="C18" s="9" t="s">
        <v>204</v>
      </c>
      <c r="D18" s="10">
        <v>1</v>
      </c>
      <c r="E18" s="11" t="s">
        <v>205</v>
      </c>
      <c r="F18" s="11" t="s">
        <v>206</v>
      </c>
      <c r="G18" s="11"/>
      <c r="H18" s="10">
        <v>0.5</v>
      </c>
      <c r="I18" s="11" t="s">
        <v>207</v>
      </c>
    </row>
    <row r="19" spans="1:9" ht="36" customHeight="1">
      <c r="A19" s="43"/>
      <c r="B19" s="35"/>
      <c r="C19" s="9" t="s">
        <v>208</v>
      </c>
      <c r="D19" s="10">
        <v>1</v>
      </c>
      <c r="E19" s="11" t="s">
        <v>209</v>
      </c>
      <c r="F19" s="11" t="s">
        <v>210</v>
      </c>
      <c r="G19" s="11"/>
      <c r="H19" s="10">
        <v>0.4</v>
      </c>
      <c r="I19" s="11" t="s">
        <v>211</v>
      </c>
    </row>
    <row r="20" spans="1:9" ht="38.1" customHeight="1">
      <c r="A20" s="43"/>
      <c r="B20" s="35" t="s">
        <v>212</v>
      </c>
      <c r="C20" s="9" t="s">
        <v>197</v>
      </c>
      <c r="D20" s="10">
        <v>2</v>
      </c>
      <c r="E20" s="11" t="s">
        <v>213</v>
      </c>
      <c r="F20" s="11" t="s">
        <v>214</v>
      </c>
      <c r="G20" s="11"/>
      <c r="H20" s="10">
        <v>2</v>
      </c>
      <c r="I20" s="17" t="s">
        <v>47</v>
      </c>
    </row>
    <row r="21" spans="1:9" ht="36" customHeight="1">
      <c r="A21" s="43"/>
      <c r="B21" s="35"/>
      <c r="C21" s="9" t="s">
        <v>215</v>
      </c>
      <c r="D21" s="10">
        <v>2</v>
      </c>
      <c r="E21" s="11" t="s">
        <v>216</v>
      </c>
      <c r="F21" s="11" t="s">
        <v>217</v>
      </c>
      <c r="G21" s="11"/>
      <c r="H21" s="10">
        <v>2</v>
      </c>
      <c r="I21" s="17" t="s">
        <v>47</v>
      </c>
    </row>
    <row r="22" spans="1:9" ht="48" customHeight="1">
      <c r="A22" s="44"/>
      <c r="B22" s="9" t="s">
        <v>212</v>
      </c>
      <c r="C22" s="9" t="s">
        <v>218</v>
      </c>
      <c r="D22" s="10">
        <v>1</v>
      </c>
      <c r="E22" s="11" t="s">
        <v>219</v>
      </c>
      <c r="F22" s="11" t="s">
        <v>220</v>
      </c>
      <c r="G22" s="11"/>
      <c r="H22" s="10">
        <v>1</v>
      </c>
      <c r="I22" s="17" t="s">
        <v>47</v>
      </c>
    </row>
    <row r="23" spans="1:9" ht="39.950000000000003" customHeight="1">
      <c r="A23" s="42" t="s">
        <v>221</v>
      </c>
      <c r="B23" s="42" t="s">
        <v>222</v>
      </c>
      <c r="C23" s="9" t="s">
        <v>223</v>
      </c>
      <c r="D23" s="10">
        <v>8</v>
      </c>
      <c r="E23" s="11" t="s">
        <v>224</v>
      </c>
      <c r="F23" s="11" t="s">
        <v>225</v>
      </c>
      <c r="G23" s="11"/>
      <c r="H23" s="10">
        <v>8</v>
      </c>
      <c r="I23" s="17" t="s">
        <v>47</v>
      </c>
    </row>
    <row r="24" spans="1:9" ht="29.1" customHeight="1">
      <c r="A24" s="44"/>
      <c r="B24" s="44"/>
      <c r="C24" s="9" t="s">
        <v>226</v>
      </c>
      <c r="D24" s="10">
        <v>4</v>
      </c>
      <c r="E24" s="11" t="s">
        <v>227</v>
      </c>
      <c r="F24" s="11" t="s">
        <v>228</v>
      </c>
      <c r="G24" s="11"/>
      <c r="H24" s="10">
        <v>4</v>
      </c>
      <c r="I24" s="17" t="s">
        <v>47</v>
      </c>
    </row>
    <row r="25" spans="1:9" ht="29.1" customHeight="1">
      <c r="A25" s="42" t="s">
        <v>221</v>
      </c>
      <c r="B25" s="42" t="s">
        <v>222</v>
      </c>
      <c r="C25" s="9" t="s">
        <v>229</v>
      </c>
      <c r="D25" s="10">
        <v>8</v>
      </c>
      <c r="E25" s="11" t="s">
        <v>230</v>
      </c>
      <c r="F25" s="11" t="s">
        <v>231</v>
      </c>
      <c r="G25" s="11"/>
      <c r="H25" s="10">
        <v>8</v>
      </c>
      <c r="I25" s="17" t="s">
        <v>47</v>
      </c>
    </row>
    <row r="26" spans="1:9" ht="29.1" customHeight="1">
      <c r="A26" s="44"/>
      <c r="B26" s="44"/>
      <c r="C26" s="9" t="s">
        <v>232</v>
      </c>
      <c r="D26" s="10">
        <v>10</v>
      </c>
      <c r="E26" s="11" t="s">
        <v>233</v>
      </c>
      <c r="F26" s="11" t="s">
        <v>234</v>
      </c>
      <c r="G26" s="11"/>
      <c r="H26" s="10">
        <v>10</v>
      </c>
      <c r="I26" s="17" t="s">
        <v>47</v>
      </c>
    </row>
    <row r="27" spans="1:9" ht="48">
      <c r="A27" s="42" t="s">
        <v>235</v>
      </c>
      <c r="B27" s="42" t="s">
        <v>236</v>
      </c>
      <c r="C27" s="9" t="s">
        <v>237</v>
      </c>
      <c r="D27" s="9">
        <v>5</v>
      </c>
      <c r="E27" s="11" t="s">
        <v>238</v>
      </c>
      <c r="F27" s="11" t="s">
        <v>239</v>
      </c>
      <c r="G27" s="11"/>
      <c r="H27" s="10">
        <v>3</v>
      </c>
      <c r="I27" s="11" t="s">
        <v>240</v>
      </c>
    </row>
    <row r="28" spans="1:9" ht="78" customHeight="1">
      <c r="A28" s="43"/>
      <c r="B28" s="43"/>
      <c r="C28" s="9" t="s">
        <v>241</v>
      </c>
      <c r="D28" s="9">
        <v>5</v>
      </c>
      <c r="E28" s="11" t="s">
        <v>242</v>
      </c>
      <c r="F28" s="11" t="s">
        <v>243</v>
      </c>
      <c r="G28" s="11"/>
      <c r="H28" s="10">
        <v>5</v>
      </c>
      <c r="I28" s="17" t="s">
        <v>47</v>
      </c>
    </row>
    <row r="29" spans="1:9" ht="38.1" customHeight="1">
      <c r="A29" s="43"/>
      <c r="B29" s="43"/>
      <c r="C29" s="9" t="s">
        <v>244</v>
      </c>
      <c r="D29" s="9">
        <v>5</v>
      </c>
      <c r="E29" s="11" t="s">
        <v>245</v>
      </c>
      <c r="F29" s="11" t="s">
        <v>246</v>
      </c>
      <c r="G29" s="11"/>
      <c r="H29" s="10">
        <v>4</v>
      </c>
      <c r="I29" s="11" t="s">
        <v>247</v>
      </c>
    </row>
    <row r="30" spans="1:9" ht="72" customHeight="1">
      <c r="A30" s="44"/>
      <c r="B30" s="44"/>
      <c r="C30" s="9" t="s">
        <v>248</v>
      </c>
      <c r="D30" s="9">
        <v>5</v>
      </c>
      <c r="E30" s="11" t="s">
        <v>249</v>
      </c>
      <c r="F30" s="11" t="s">
        <v>250</v>
      </c>
      <c r="G30" s="11"/>
      <c r="H30" s="10">
        <v>5</v>
      </c>
      <c r="I30" s="17" t="s">
        <v>47</v>
      </c>
    </row>
    <row r="31" spans="1:9" ht="27.95" customHeight="1">
      <c r="A31" s="35" t="s">
        <v>107</v>
      </c>
      <c r="B31" s="35"/>
      <c r="C31" s="35"/>
      <c r="D31" s="10">
        <v>100</v>
      </c>
      <c r="E31" s="12"/>
      <c r="F31" s="12"/>
      <c r="G31" s="12"/>
      <c r="H31" s="10">
        <f>SUM(H4:H30)</f>
        <v>86.98</v>
      </c>
      <c r="I31" s="17" t="s">
        <v>132</v>
      </c>
    </row>
    <row r="32" spans="1:9" ht="21" customHeight="1">
      <c r="A32" s="36" t="s">
        <v>109</v>
      </c>
      <c r="B32" s="36"/>
      <c r="C32" s="36"/>
      <c r="D32" s="36"/>
      <c r="E32" s="36"/>
      <c r="F32" s="36"/>
      <c r="G32" s="36"/>
      <c r="H32" s="36"/>
      <c r="I32" s="36"/>
    </row>
    <row r="33" spans="1:9" ht="33" customHeight="1">
      <c r="A33" s="37" t="s">
        <v>110</v>
      </c>
      <c r="B33" s="37"/>
      <c r="C33" s="37"/>
      <c r="D33" s="37"/>
      <c r="E33" s="37"/>
      <c r="F33" s="37"/>
      <c r="G33" s="37"/>
      <c r="H33" s="37"/>
      <c r="I33" s="37"/>
    </row>
  </sheetData>
  <mergeCells count="19">
    <mergeCell ref="B27:B30"/>
    <mergeCell ref="A1:I1"/>
    <mergeCell ref="A2:I2"/>
    <mergeCell ref="A31:C31"/>
    <mergeCell ref="A32:I32"/>
    <mergeCell ref="A33:I33"/>
    <mergeCell ref="A4:A8"/>
    <mergeCell ref="A10:A15"/>
    <mergeCell ref="A16:A22"/>
    <mergeCell ref="A23:A24"/>
    <mergeCell ref="A25:A26"/>
    <mergeCell ref="A27:A30"/>
    <mergeCell ref="B4:B5"/>
    <mergeCell ref="B6:B8"/>
    <mergeCell ref="B10:B15"/>
    <mergeCell ref="B16:B19"/>
    <mergeCell ref="B20:B21"/>
    <mergeCell ref="B23:B24"/>
    <mergeCell ref="B25:B26"/>
  </mergeCells>
  <phoneticPr fontId="8" type="noConversion"/>
  <pageMargins left="0.25138888888888899" right="0.25138888888888899" top="0.39305555555555599" bottom="0.35416666666666702" header="0.29861111111111099" footer="0.29861111111111099"/>
  <pageSetup paperSize="9" scale="95" orientation="landscape"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27" workbookViewId="0">
      <selection activeCell="E34" sqref="E34"/>
    </sheetView>
  </sheetViews>
  <sheetFormatPr defaultColWidth="9" defaultRowHeight="13.5"/>
  <cols>
    <col min="1" max="1" width="8.875" style="2" customWidth="1"/>
    <col min="2" max="2" width="10.375" style="2" customWidth="1"/>
    <col min="3" max="3" width="11.75" style="3" customWidth="1"/>
    <col min="4" max="4" width="5.125" style="1" customWidth="1"/>
    <col min="5" max="5" width="47.75" customWidth="1"/>
    <col min="6" max="6" width="17.625" customWidth="1"/>
    <col min="7" max="7" width="18.375" hidden="1" customWidth="1"/>
    <col min="8" max="8" width="6" style="1" customWidth="1"/>
    <col min="9" max="9" width="26.125" style="2" customWidth="1"/>
  </cols>
  <sheetData>
    <row r="1" spans="1:9" ht="36" customHeight="1">
      <c r="A1" s="45" t="s">
        <v>251</v>
      </c>
      <c r="B1" s="45"/>
      <c r="C1" s="45"/>
      <c r="D1" s="46"/>
      <c r="E1" s="46"/>
      <c r="F1" s="46"/>
      <c r="G1" s="46"/>
      <c r="H1" s="46"/>
      <c r="I1" s="45"/>
    </row>
    <row r="2" spans="1:9" ht="18" customHeight="1">
      <c r="A2" s="6" t="s">
        <v>252</v>
      </c>
      <c r="B2" s="14" t="s">
        <v>7</v>
      </c>
      <c r="C2" s="4"/>
      <c r="D2" s="5"/>
      <c r="E2" s="5"/>
      <c r="F2" s="5"/>
      <c r="G2" s="5"/>
      <c r="H2" s="5"/>
      <c r="I2" s="4"/>
    </row>
    <row r="3" spans="1:9" s="13" customFormat="1" ht="30" customHeight="1">
      <c r="A3" s="7" t="s">
        <v>33</v>
      </c>
      <c r="B3" s="7" t="s">
        <v>34</v>
      </c>
      <c r="C3" s="7" t="s">
        <v>35</v>
      </c>
      <c r="D3" s="8" t="s">
        <v>36</v>
      </c>
      <c r="E3" s="8" t="s">
        <v>37</v>
      </c>
      <c r="F3" s="8" t="s">
        <v>38</v>
      </c>
      <c r="G3" s="8" t="s">
        <v>39</v>
      </c>
      <c r="H3" s="8" t="s">
        <v>40</v>
      </c>
      <c r="I3" s="7" t="s">
        <v>41</v>
      </c>
    </row>
    <row r="4" spans="1:9" ht="42.95" customHeight="1">
      <c r="A4" s="35" t="s">
        <v>145</v>
      </c>
      <c r="B4" s="35" t="s">
        <v>146</v>
      </c>
      <c r="C4" s="9" t="s">
        <v>147</v>
      </c>
      <c r="D4" s="10">
        <v>2</v>
      </c>
      <c r="E4" s="11" t="s">
        <v>148</v>
      </c>
      <c r="F4" s="11" t="s">
        <v>149</v>
      </c>
      <c r="G4" s="11"/>
      <c r="H4" s="10">
        <v>2</v>
      </c>
      <c r="I4" s="17" t="s">
        <v>47</v>
      </c>
    </row>
    <row r="5" spans="1:9" ht="50.1" customHeight="1">
      <c r="A5" s="35"/>
      <c r="B5" s="35"/>
      <c r="C5" s="9" t="s">
        <v>151</v>
      </c>
      <c r="D5" s="10">
        <v>3</v>
      </c>
      <c r="E5" s="11" t="s">
        <v>152</v>
      </c>
      <c r="F5" s="11" t="s">
        <v>153</v>
      </c>
      <c r="G5" s="11"/>
      <c r="H5" s="10">
        <v>3</v>
      </c>
      <c r="I5" s="17" t="s">
        <v>47</v>
      </c>
    </row>
    <row r="6" spans="1:9" ht="50.1" customHeight="1">
      <c r="A6" s="35"/>
      <c r="B6" s="35" t="s">
        <v>155</v>
      </c>
      <c r="C6" s="9" t="s">
        <v>156</v>
      </c>
      <c r="D6" s="10">
        <v>5</v>
      </c>
      <c r="E6" s="11" t="s">
        <v>157</v>
      </c>
      <c r="F6" s="11" t="s">
        <v>158</v>
      </c>
      <c r="G6" s="11"/>
      <c r="H6" s="10">
        <v>5</v>
      </c>
      <c r="I6" s="17" t="s">
        <v>47</v>
      </c>
    </row>
    <row r="7" spans="1:9" ht="54" customHeight="1">
      <c r="A7" s="35"/>
      <c r="B7" s="35"/>
      <c r="C7" s="9" t="s">
        <v>160</v>
      </c>
      <c r="D7" s="10">
        <v>5</v>
      </c>
      <c r="E7" s="11" t="s">
        <v>161</v>
      </c>
      <c r="F7" s="11" t="s">
        <v>162</v>
      </c>
      <c r="G7" s="11"/>
      <c r="H7" s="10">
        <v>5</v>
      </c>
      <c r="I7" s="17" t="s">
        <v>47</v>
      </c>
    </row>
    <row r="8" spans="1:9" ht="68.099999999999994" customHeight="1">
      <c r="A8" s="35"/>
      <c r="B8" s="35"/>
      <c r="C8" s="9" t="s">
        <v>164</v>
      </c>
      <c r="D8" s="10">
        <v>5</v>
      </c>
      <c r="E8" s="11" t="s">
        <v>165</v>
      </c>
      <c r="F8" s="11" t="s">
        <v>166</v>
      </c>
      <c r="G8" s="11"/>
      <c r="H8" s="10">
        <v>4.01</v>
      </c>
      <c r="I8" s="11" t="s">
        <v>253</v>
      </c>
    </row>
    <row r="9" spans="1:9" ht="45" customHeight="1">
      <c r="A9" s="42" t="s">
        <v>168</v>
      </c>
      <c r="B9" s="42" t="s">
        <v>169</v>
      </c>
      <c r="C9" s="9" t="s">
        <v>170</v>
      </c>
      <c r="D9" s="10">
        <v>4</v>
      </c>
      <c r="E9" s="11" t="s">
        <v>171</v>
      </c>
      <c r="F9" s="11" t="s">
        <v>172</v>
      </c>
      <c r="G9" s="11"/>
      <c r="H9" s="10">
        <v>4</v>
      </c>
      <c r="I9" s="17" t="s">
        <v>47</v>
      </c>
    </row>
    <row r="10" spans="1:9" ht="54" customHeight="1">
      <c r="A10" s="43"/>
      <c r="B10" s="43"/>
      <c r="C10" s="9" t="s">
        <v>56</v>
      </c>
      <c r="D10" s="10">
        <v>2</v>
      </c>
      <c r="E10" s="11" t="s">
        <v>174</v>
      </c>
      <c r="F10" s="11" t="s">
        <v>175</v>
      </c>
      <c r="G10" s="11"/>
      <c r="H10" s="10">
        <v>1.53</v>
      </c>
      <c r="I10" s="11" t="s">
        <v>254</v>
      </c>
    </row>
    <row r="11" spans="1:9" ht="78" customHeight="1">
      <c r="A11" s="44"/>
      <c r="B11" s="44"/>
      <c r="C11" s="9" t="s">
        <v>177</v>
      </c>
      <c r="D11" s="10">
        <v>2</v>
      </c>
      <c r="E11" s="11" t="s">
        <v>178</v>
      </c>
      <c r="F11" s="11" t="s">
        <v>179</v>
      </c>
      <c r="G11" s="11"/>
      <c r="H11" s="10">
        <v>2</v>
      </c>
      <c r="I11" s="17" t="s">
        <v>47</v>
      </c>
    </row>
    <row r="12" spans="1:9" ht="75" customHeight="1">
      <c r="A12" s="42" t="s">
        <v>168</v>
      </c>
      <c r="B12" s="42" t="s">
        <v>169</v>
      </c>
      <c r="C12" s="9" t="s">
        <v>181</v>
      </c>
      <c r="D12" s="10">
        <v>4</v>
      </c>
      <c r="E12" s="11" t="s">
        <v>182</v>
      </c>
      <c r="F12" s="11" t="s">
        <v>183</v>
      </c>
      <c r="G12" s="11"/>
      <c r="H12" s="10">
        <v>4</v>
      </c>
      <c r="I12" s="17" t="s">
        <v>47</v>
      </c>
    </row>
    <row r="13" spans="1:9" ht="47.1" customHeight="1">
      <c r="A13" s="43"/>
      <c r="B13" s="43"/>
      <c r="C13" s="9" t="s">
        <v>185</v>
      </c>
      <c r="D13" s="10">
        <v>2</v>
      </c>
      <c r="E13" s="11" t="s">
        <v>186</v>
      </c>
      <c r="F13" s="11" t="s">
        <v>187</v>
      </c>
      <c r="G13" s="11"/>
      <c r="H13" s="10">
        <v>0</v>
      </c>
      <c r="I13" s="11" t="s">
        <v>255</v>
      </c>
    </row>
    <row r="14" spans="1:9" ht="45.95" customHeight="1">
      <c r="A14" s="43"/>
      <c r="B14" s="43"/>
      <c r="C14" s="9" t="s">
        <v>189</v>
      </c>
      <c r="D14" s="10">
        <v>2</v>
      </c>
      <c r="E14" s="11" t="s">
        <v>190</v>
      </c>
      <c r="F14" s="11" t="s">
        <v>191</v>
      </c>
      <c r="G14" s="11"/>
      <c r="H14" s="10">
        <v>2</v>
      </c>
      <c r="I14" s="17" t="s">
        <v>47</v>
      </c>
    </row>
    <row r="15" spans="1:9" ht="51.95" customHeight="1">
      <c r="A15" s="43"/>
      <c r="B15" s="44"/>
      <c r="C15" s="9" t="s">
        <v>193</v>
      </c>
      <c r="D15" s="10">
        <v>4</v>
      </c>
      <c r="E15" s="11" t="s">
        <v>194</v>
      </c>
      <c r="F15" s="11" t="s">
        <v>195</v>
      </c>
      <c r="G15" s="11"/>
      <c r="H15" s="10">
        <v>3.5</v>
      </c>
      <c r="I15" s="11" t="s">
        <v>256</v>
      </c>
    </row>
    <row r="16" spans="1:9" ht="48" customHeight="1">
      <c r="A16" s="43"/>
      <c r="B16" s="35" t="s">
        <v>196</v>
      </c>
      <c r="C16" s="9" t="s">
        <v>197</v>
      </c>
      <c r="D16" s="10">
        <v>2</v>
      </c>
      <c r="E16" s="11" t="s">
        <v>198</v>
      </c>
      <c r="F16" s="11" t="s">
        <v>149</v>
      </c>
      <c r="G16" s="11"/>
      <c r="H16" s="10">
        <v>2</v>
      </c>
      <c r="I16" s="17" t="s">
        <v>47</v>
      </c>
    </row>
    <row r="17" spans="1:9" ht="62.1" customHeight="1">
      <c r="A17" s="43"/>
      <c r="B17" s="35"/>
      <c r="C17" s="9" t="s">
        <v>200</v>
      </c>
      <c r="D17" s="10">
        <v>1</v>
      </c>
      <c r="E17" s="11" t="s">
        <v>201</v>
      </c>
      <c r="F17" s="11" t="s">
        <v>202</v>
      </c>
      <c r="G17" s="11"/>
      <c r="H17" s="10">
        <v>0.8</v>
      </c>
      <c r="I17" s="17" t="s">
        <v>257</v>
      </c>
    </row>
    <row r="18" spans="1:9" ht="39" customHeight="1">
      <c r="A18" s="43"/>
      <c r="B18" s="35"/>
      <c r="C18" s="9" t="s">
        <v>204</v>
      </c>
      <c r="D18" s="10">
        <v>1</v>
      </c>
      <c r="E18" s="11" t="s">
        <v>205</v>
      </c>
      <c r="F18" s="11" t="s">
        <v>206</v>
      </c>
      <c r="G18" s="11"/>
      <c r="H18" s="10">
        <v>0.5</v>
      </c>
      <c r="I18" s="17" t="s">
        <v>258</v>
      </c>
    </row>
    <row r="19" spans="1:9" ht="36" customHeight="1">
      <c r="A19" s="43"/>
      <c r="B19" s="35"/>
      <c r="C19" s="9" t="s">
        <v>208</v>
      </c>
      <c r="D19" s="10">
        <v>1</v>
      </c>
      <c r="E19" s="11" t="s">
        <v>209</v>
      </c>
      <c r="F19" s="11" t="s">
        <v>210</v>
      </c>
      <c r="G19" s="11"/>
      <c r="H19" s="10">
        <v>1</v>
      </c>
      <c r="I19" s="17" t="s">
        <v>47</v>
      </c>
    </row>
    <row r="20" spans="1:9" ht="38.1" customHeight="1">
      <c r="A20" s="43"/>
      <c r="B20" s="35" t="s">
        <v>212</v>
      </c>
      <c r="C20" s="9" t="s">
        <v>197</v>
      </c>
      <c r="D20" s="10">
        <v>2</v>
      </c>
      <c r="E20" s="11" t="s">
        <v>213</v>
      </c>
      <c r="F20" s="11" t="s">
        <v>214</v>
      </c>
      <c r="G20" s="11"/>
      <c r="H20" s="10">
        <v>2</v>
      </c>
      <c r="I20" s="17" t="s">
        <v>47</v>
      </c>
    </row>
    <row r="21" spans="1:9" ht="36" customHeight="1">
      <c r="A21" s="43"/>
      <c r="B21" s="35"/>
      <c r="C21" s="9" t="s">
        <v>215</v>
      </c>
      <c r="D21" s="10">
        <v>2</v>
      </c>
      <c r="E21" s="11" t="s">
        <v>216</v>
      </c>
      <c r="F21" s="11" t="s">
        <v>217</v>
      </c>
      <c r="G21" s="11"/>
      <c r="H21" s="10">
        <v>2</v>
      </c>
      <c r="I21" s="17" t="s">
        <v>47</v>
      </c>
    </row>
    <row r="22" spans="1:9" ht="48" customHeight="1">
      <c r="A22" s="44"/>
      <c r="B22" s="35"/>
      <c r="C22" s="9" t="s">
        <v>218</v>
      </c>
      <c r="D22" s="10">
        <v>1</v>
      </c>
      <c r="E22" s="11" t="s">
        <v>219</v>
      </c>
      <c r="F22" s="11" t="s">
        <v>220</v>
      </c>
      <c r="G22" s="11"/>
      <c r="H22" s="10">
        <v>1</v>
      </c>
      <c r="I22" s="17" t="s">
        <v>47</v>
      </c>
    </row>
    <row r="23" spans="1:9" ht="39.950000000000003" customHeight="1">
      <c r="A23" s="35" t="s">
        <v>221</v>
      </c>
      <c r="B23" s="35" t="s">
        <v>222</v>
      </c>
      <c r="C23" s="9" t="s">
        <v>223</v>
      </c>
      <c r="D23" s="10">
        <v>8</v>
      </c>
      <c r="E23" s="11" t="s">
        <v>224</v>
      </c>
      <c r="F23" s="11" t="s">
        <v>225</v>
      </c>
      <c r="G23" s="11"/>
      <c r="H23" s="10">
        <v>8</v>
      </c>
      <c r="I23" s="17" t="s">
        <v>47</v>
      </c>
    </row>
    <row r="24" spans="1:9" ht="29.1" customHeight="1">
      <c r="A24" s="35"/>
      <c r="B24" s="35"/>
      <c r="C24" s="9" t="s">
        <v>226</v>
      </c>
      <c r="D24" s="10">
        <v>4</v>
      </c>
      <c r="E24" s="11" t="s">
        <v>227</v>
      </c>
      <c r="F24" s="11" t="s">
        <v>228</v>
      </c>
      <c r="G24" s="11"/>
      <c r="H24" s="10">
        <v>4</v>
      </c>
      <c r="I24" s="17" t="s">
        <v>47</v>
      </c>
    </row>
    <row r="25" spans="1:9" ht="29.1" customHeight="1">
      <c r="A25" s="35"/>
      <c r="B25" s="35"/>
      <c r="C25" s="9" t="s">
        <v>229</v>
      </c>
      <c r="D25" s="10">
        <v>8</v>
      </c>
      <c r="E25" s="11" t="s">
        <v>230</v>
      </c>
      <c r="F25" s="11" t="s">
        <v>231</v>
      </c>
      <c r="G25" s="11"/>
      <c r="H25" s="10">
        <v>8</v>
      </c>
      <c r="I25" s="17" t="s">
        <v>47</v>
      </c>
    </row>
    <row r="26" spans="1:9" ht="42" customHeight="1">
      <c r="A26" s="35"/>
      <c r="B26" s="35"/>
      <c r="C26" s="9" t="s">
        <v>232</v>
      </c>
      <c r="D26" s="10">
        <v>10</v>
      </c>
      <c r="E26" s="11" t="s">
        <v>233</v>
      </c>
      <c r="F26" s="11" t="s">
        <v>234</v>
      </c>
      <c r="G26" s="11"/>
      <c r="H26" s="10">
        <v>10</v>
      </c>
      <c r="I26" s="17" t="s">
        <v>47</v>
      </c>
    </row>
    <row r="27" spans="1:9" ht="36">
      <c r="A27" s="35" t="s">
        <v>235</v>
      </c>
      <c r="B27" s="35" t="s">
        <v>236</v>
      </c>
      <c r="C27" s="9" t="s">
        <v>237</v>
      </c>
      <c r="D27" s="9">
        <v>5</v>
      </c>
      <c r="E27" s="11" t="s">
        <v>238</v>
      </c>
      <c r="F27" s="11" t="s">
        <v>239</v>
      </c>
      <c r="G27" s="11"/>
      <c r="H27" s="10">
        <v>5</v>
      </c>
      <c r="I27" s="17" t="s">
        <v>47</v>
      </c>
    </row>
    <row r="28" spans="1:9" ht="36">
      <c r="A28" s="35"/>
      <c r="B28" s="35"/>
      <c r="C28" s="9" t="s">
        <v>241</v>
      </c>
      <c r="D28" s="9">
        <v>5</v>
      </c>
      <c r="E28" s="11" t="s">
        <v>242</v>
      </c>
      <c r="F28" s="15" t="s">
        <v>243</v>
      </c>
      <c r="G28" s="15"/>
      <c r="H28" s="16">
        <v>5</v>
      </c>
      <c r="I28" s="17" t="s">
        <v>47</v>
      </c>
    </row>
    <row r="29" spans="1:9" ht="36">
      <c r="A29" s="35"/>
      <c r="B29" s="35"/>
      <c r="C29" s="9" t="s">
        <v>244</v>
      </c>
      <c r="D29" s="9">
        <v>5</v>
      </c>
      <c r="E29" s="11" t="s">
        <v>245</v>
      </c>
      <c r="F29" s="11" t="s">
        <v>246</v>
      </c>
      <c r="G29" s="11"/>
      <c r="H29" s="10">
        <v>5</v>
      </c>
      <c r="I29" s="17" t="s">
        <v>47</v>
      </c>
    </row>
    <row r="30" spans="1:9" ht="40.5">
      <c r="A30" s="35"/>
      <c r="B30" s="35"/>
      <c r="C30" s="9" t="s">
        <v>248</v>
      </c>
      <c r="D30" s="9">
        <v>5</v>
      </c>
      <c r="E30" s="11" t="s">
        <v>249</v>
      </c>
      <c r="F30" s="11" t="s">
        <v>250</v>
      </c>
      <c r="G30" s="11"/>
      <c r="H30" s="10">
        <v>5</v>
      </c>
      <c r="I30" s="17" t="s">
        <v>47</v>
      </c>
    </row>
    <row r="31" spans="1:9" ht="27.95" customHeight="1">
      <c r="A31" s="35" t="s">
        <v>107</v>
      </c>
      <c r="B31" s="35"/>
      <c r="C31" s="35"/>
      <c r="D31" s="10">
        <v>100</v>
      </c>
      <c r="E31" s="12"/>
      <c r="F31" s="12"/>
      <c r="G31" s="12"/>
      <c r="H31" s="10">
        <f>SUM(H4:H30)</f>
        <v>95.34</v>
      </c>
      <c r="I31" s="17" t="s">
        <v>108</v>
      </c>
    </row>
  </sheetData>
  <mergeCells count="15">
    <mergeCell ref="A1:I1"/>
    <mergeCell ref="A31:C31"/>
    <mergeCell ref="A4:A8"/>
    <mergeCell ref="A9:A11"/>
    <mergeCell ref="A12:A22"/>
    <mergeCell ref="A23:A26"/>
    <mergeCell ref="A27:A30"/>
    <mergeCell ref="B4:B5"/>
    <mergeCell ref="B6:B8"/>
    <mergeCell ref="B9:B11"/>
    <mergeCell ref="B12:B15"/>
    <mergeCell ref="B16:B19"/>
    <mergeCell ref="B20:B22"/>
    <mergeCell ref="B23:B26"/>
    <mergeCell ref="B27:B30"/>
  </mergeCells>
  <phoneticPr fontId="8" type="noConversion"/>
  <pageMargins left="0.25138888888888899" right="0.25138888888888899" top="0.39305555555555599" bottom="0.35416666666666702" header="0.29861111111111099" footer="0.29861111111111099"/>
  <pageSetup paperSize="9" scale="95"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M7" sqref="M7"/>
    </sheetView>
  </sheetViews>
  <sheetFormatPr defaultColWidth="9" defaultRowHeight="13.5"/>
  <cols>
    <col min="1" max="1" width="9.625" style="2" customWidth="1"/>
    <col min="2" max="2" width="9.875" style="3" customWidth="1"/>
    <col min="3" max="3" width="11.375" style="1" customWidth="1"/>
    <col min="4" max="4" width="4.875" style="1" customWidth="1"/>
    <col min="5" max="5" width="50" customWidth="1"/>
    <col min="6" max="6" width="18.625" customWidth="1"/>
    <col min="7" max="7" width="14.5" customWidth="1"/>
    <col min="8" max="8" width="5.625" customWidth="1"/>
    <col min="9" max="9" width="21.25" customWidth="1"/>
  </cols>
  <sheetData>
    <row r="1" spans="1:9" ht="42" customHeight="1">
      <c r="A1" s="45" t="s">
        <v>259</v>
      </c>
      <c r="B1" s="45"/>
      <c r="C1" s="46"/>
      <c r="D1" s="46"/>
      <c r="E1" s="46"/>
      <c r="F1" s="46"/>
      <c r="G1" s="46"/>
      <c r="H1" s="46"/>
      <c r="I1" s="46"/>
    </row>
    <row r="2" spans="1:9" ht="21" customHeight="1">
      <c r="A2" s="6" t="s">
        <v>252</v>
      </c>
      <c r="B2" s="4"/>
      <c r="C2" s="5"/>
      <c r="D2" s="5"/>
      <c r="E2" s="5"/>
      <c r="F2" s="5"/>
      <c r="G2" s="5"/>
      <c r="H2" s="5"/>
      <c r="I2" s="5"/>
    </row>
    <row r="3" spans="1:9" s="1" customFormat="1" ht="41.1" customHeight="1">
      <c r="A3" s="7" t="s">
        <v>33</v>
      </c>
      <c r="B3" s="7" t="s">
        <v>34</v>
      </c>
      <c r="C3" s="8" t="s">
        <v>35</v>
      </c>
      <c r="D3" s="8" t="s">
        <v>36</v>
      </c>
      <c r="E3" s="8" t="s">
        <v>37</v>
      </c>
      <c r="F3" s="8" t="s">
        <v>38</v>
      </c>
      <c r="G3" s="8" t="s">
        <v>39</v>
      </c>
      <c r="H3" s="8" t="s">
        <v>40</v>
      </c>
      <c r="I3" s="8" t="s">
        <v>41</v>
      </c>
    </row>
    <row r="4" spans="1:9" ht="50.1" customHeight="1">
      <c r="A4" s="35" t="s">
        <v>42</v>
      </c>
      <c r="B4" s="35" t="s">
        <v>43</v>
      </c>
      <c r="C4" s="10" t="s">
        <v>44</v>
      </c>
      <c r="D4" s="10">
        <v>2</v>
      </c>
      <c r="E4" s="11" t="s">
        <v>45</v>
      </c>
      <c r="F4" s="11" t="s">
        <v>46</v>
      </c>
      <c r="G4" s="12"/>
      <c r="H4" s="12"/>
      <c r="I4" s="12"/>
    </row>
    <row r="5" spans="1:9" ht="74.099999999999994" customHeight="1">
      <c r="A5" s="35"/>
      <c r="B5" s="35"/>
      <c r="C5" s="10" t="s">
        <v>48</v>
      </c>
      <c r="D5" s="10">
        <v>4</v>
      </c>
      <c r="E5" s="11" t="s">
        <v>49</v>
      </c>
      <c r="F5" s="11" t="s">
        <v>50</v>
      </c>
      <c r="G5" s="12"/>
      <c r="H5" s="12"/>
      <c r="I5" s="12"/>
    </row>
    <row r="6" spans="1:9" ht="33.950000000000003" customHeight="1">
      <c r="A6" s="35"/>
      <c r="B6" s="35" t="s">
        <v>52</v>
      </c>
      <c r="C6" s="10" t="s">
        <v>53</v>
      </c>
      <c r="D6" s="10">
        <v>4</v>
      </c>
      <c r="E6" s="11" t="s">
        <v>54</v>
      </c>
      <c r="F6" s="11" t="s">
        <v>55</v>
      </c>
      <c r="G6" s="12"/>
      <c r="H6" s="12"/>
      <c r="I6" s="12"/>
    </row>
    <row r="7" spans="1:9" ht="66" customHeight="1">
      <c r="A7" s="35"/>
      <c r="B7" s="35"/>
      <c r="C7" s="10" t="s">
        <v>56</v>
      </c>
      <c r="D7" s="10">
        <v>2</v>
      </c>
      <c r="E7" s="11" t="s">
        <v>57</v>
      </c>
      <c r="F7" s="11" t="s">
        <v>58</v>
      </c>
      <c r="G7" s="12"/>
      <c r="H7" s="12"/>
      <c r="I7" s="12"/>
    </row>
    <row r="8" spans="1:9" ht="53.1" customHeight="1">
      <c r="A8" s="42" t="s">
        <v>59</v>
      </c>
      <c r="B8" s="9" t="s">
        <v>60</v>
      </c>
      <c r="C8" s="10" t="s">
        <v>61</v>
      </c>
      <c r="D8" s="10">
        <v>4</v>
      </c>
      <c r="E8" s="11" t="s">
        <v>62</v>
      </c>
      <c r="F8" s="11" t="s">
        <v>63</v>
      </c>
      <c r="G8" s="12"/>
      <c r="H8" s="12"/>
      <c r="I8" s="12"/>
    </row>
    <row r="9" spans="1:9" ht="45" customHeight="1">
      <c r="A9" s="43"/>
      <c r="B9" s="35" t="s">
        <v>64</v>
      </c>
      <c r="C9" s="10" t="s">
        <v>65</v>
      </c>
      <c r="D9" s="10">
        <v>8</v>
      </c>
      <c r="E9" s="11" t="s">
        <v>66</v>
      </c>
      <c r="F9" s="11" t="s">
        <v>67</v>
      </c>
      <c r="G9" s="12"/>
      <c r="H9" s="12"/>
      <c r="I9" s="12"/>
    </row>
    <row r="10" spans="1:9" ht="56.1" customHeight="1">
      <c r="A10" s="43"/>
      <c r="B10" s="35"/>
      <c r="C10" s="10" t="s">
        <v>68</v>
      </c>
      <c r="D10" s="10">
        <v>12</v>
      </c>
      <c r="E10" s="11" t="s">
        <v>69</v>
      </c>
      <c r="F10" s="11" t="s">
        <v>70</v>
      </c>
      <c r="G10" s="12"/>
      <c r="H10" s="12"/>
      <c r="I10" s="12"/>
    </row>
    <row r="11" spans="1:9" ht="51" customHeight="1">
      <c r="A11" s="44"/>
      <c r="B11" s="35"/>
      <c r="C11" s="10" t="s">
        <v>72</v>
      </c>
      <c r="D11" s="10">
        <v>6</v>
      </c>
      <c r="E11" s="11" t="s">
        <v>73</v>
      </c>
      <c r="F11" s="11" t="s">
        <v>74</v>
      </c>
      <c r="G11" s="12"/>
      <c r="H11" s="12"/>
      <c r="I11" s="12"/>
    </row>
    <row r="12" spans="1:9" ht="81.95" customHeight="1">
      <c r="A12" s="42" t="s">
        <v>59</v>
      </c>
      <c r="B12" s="35" t="s">
        <v>75</v>
      </c>
      <c r="C12" s="10" t="s">
        <v>76</v>
      </c>
      <c r="D12" s="10">
        <v>18</v>
      </c>
      <c r="E12" s="11" t="s">
        <v>77</v>
      </c>
      <c r="F12" s="11" t="s">
        <v>78</v>
      </c>
      <c r="G12" s="12"/>
      <c r="H12" s="12"/>
      <c r="I12" s="12"/>
    </row>
    <row r="13" spans="1:9" ht="57" customHeight="1">
      <c r="A13" s="43"/>
      <c r="B13" s="35"/>
      <c r="C13" s="10" t="s">
        <v>80</v>
      </c>
      <c r="D13" s="10">
        <v>6</v>
      </c>
      <c r="E13" s="11" t="s">
        <v>81</v>
      </c>
      <c r="F13" s="11" t="s">
        <v>82</v>
      </c>
      <c r="G13" s="12"/>
      <c r="H13" s="12"/>
      <c r="I13" s="12"/>
    </row>
    <row r="14" spans="1:9" ht="36.950000000000003" customHeight="1">
      <c r="A14" s="44"/>
      <c r="B14" s="35"/>
      <c r="C14" s="10" t="s">
        <v>83</v>
      </c>
      <c r="D14" s="10">
        <v>4</v>
      </c>
      <c r="E14" s="11" t="s">
        <v>84</v>
      </c>
      <c r="F14" s="11" t="s">
        <v>85</v>
      </c>
      <c r="G14" s="12"/>
      <c r="H14" s="12"/>
      <c r="I14" s="12"/>
    </row>
    <row r="15" spans="1:9" ht="50.1" customHeight="1">
      <c r="A15" s="35" t="s">
        <v>87</v>
      </c>
      <c r="B15" s="9" t="s">
        <v>88</v>
      </c>
      <c r="C15" s="10"/>
      <c r="D15" s="10">
        <v>5</v>
      </c>
      <c r="E15" s="11" t="s">
        <v>89</v>
      </c>
      <c r="F15" s="11" t="s">
        <v>90</v>
      </c>
      <c r="G15" s="12"/>
      <c r="H15" s="12"/>
      <c r="I15" s="12"/>
    </row>
    <row r="16" spans="1:9" ht="30" customHeight="1">
      <c r="A16" s="35"/>
      <c r="B16" s="9" t="s">
        <v>91</v>
      </c>
      <c r="C16" s="10"/>
      <c r="D16" s="10">
        <v>5</v>
      </c>
      <c r="E16" s="11"/>
      <c r="F16" s="11"/>
      <c r="G16" s="12"/>
      <c r="H16" s="12"/>
      <c r="I16" s="12"/>
    </row>
    <row r="17" spans="1:9" ht="33.950000000000003" customHeight="1">
      <c r="A17" s="35"/>
      <c r="B17" s="9" t="s">
        <v>94</v>
      </c>
      <c r="C17" s="10"/>
      <c r="D17" s="10">
        <v>5</v>
      </c>
      <c r="E17" s="11" t="s">
        <v>95</v>
      </c>
      <c r="F17" s="11"/>
      <c r="G17" s="12"/>
      <c r="H17" s="12"/>
      <c r="I17" s="12"/>
    </row>
    <row r="18" spans="1:9" ht="36" customHeight="1">
      <c r="A18" s="35" t="s">
        <v>97</v>
      </c>
      <c r="B18" s="9" t="s">
        <v>98</v>
      </c>
      <c r="C18" s="10"/>
      <c r="D18" s="9">
        <v>5</v>
      </c>
      <c r="E18" s="11"/>
      <c r="F18" s="11"/>
      <c r="G18" s="12"/>
      <c r="H18" s="12"/>
      <c r="I18" s="12"/>
    </row>
    <row r="19" spans="1:9" ht="36" customHeight="1">
      <c r="A19" s="35"/>
      <c r="B19" s="9" t="s">
        <v>101</v>
      </c>
      <c r="C19" s="10"/>
      <c r="D19" s="9">
        <v>5</v>
      </c>
      <c r="E19" s="11"/>
      <c r="F19" s="11"/>
      <c r="G19" s="12"/>
      <c r="H19" s="12"/>
      <c r="I19" s="12"/>
    </row>
    <row r="20" spans="1:9" ht="36" customHeight="1">
      <c r="A20" s="35"/>
      <c r="B20" s="9" t="s">
        <v>104</v>
      </c>
      <c r="C20" s="10"/>
      <c r="D20" s="9">
        <v>5</v>
      </c>
      <c r="E20" s="11"/>
      <c r="F20" s="11"/>
      <c r="G20" s="12"/>
      <c r="H20" s="12"/>
      <c r="I20" s="12"/>
    </row>
    <row r="21" spans="1:9" ht="36" customHeight="1">
      <c r="A21" s="35" t="s">
        <v>107</v>
      </c>
      <c r="B21" s="35"/>
      <c r="C21" s="35"/>
      <c r="D21" s="10">
        <v>100</v>
      </c>
      <c r="E21" s="11"/>
      <c r="F21" s="11"/>
      <c r="G21" s="12"/>
      <c r="H21" s="12"/>
      <c r="I21" s="12"/>
    </row>
  </sheetData>
  <mergeCells count="11">
    <mergeCell ref="A1:I1"/>
    <mergeCell ref="A21:C21"/>
    <mergeCell ref="A4:A7"/>
    <mergeCell ref="A8:A11"/>
    <mergeCell ref="A12:A14"/>
    <mergeCell ref="A15:A17"/>
    <mergeCell ref="A18:A20"/>
    <mergeCell ref="B4:B5"/>
    <mergeCell ref="B6:B7"/>
    <mergeCell ref="B9:B11"/>
    <mergeCell ref="B12:B14"/>
  </mergeCells>
  <phoneticPr fontId="8" type="noConversion"/>
  <pageMargins left="0.25138888888888899" right="0.25138888888888899" top="0.35416666666666702" bottom="0.23611111111111099" header="0.29861111111111099" footer="0.196527777777778"/>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8</vt:i4>
      </vt:variant>
    </vt:vector>
  </HeadingPairs>
  <TitlesOfParts>
    <vt:vector size="17" baseType="lpstr">
      <vt:lpstr>评价汇总表</vt:lpstr>
      <vt:lpstr>商务局</vt:lpstr>
      <vt:lpstr>市残联</vt:lpstr>
      <vt:lpstr>水利局河湖垃圾清理工作经费</vt:lpstr>
      <vt:lpstr>水利局砂石管理执法工作经费</vt:lpstr>
      <vt:lpstr>民政局殡葬改革</vt:lpstr>
      <vt:lpstr>市场服务中心</vt:lpstr>
      <vt:lpstr>农业农村局</vt:lpstr>
      <vt:lpstr>部分专项经费绩效评价指标评分表 </vt:lpstr>
      <vt:lpstr>'部分专项经费绩效评价指标评分表 '!Print_Titles</vt:lpstr>
      <vt:lpstr>民政局殡葬改革!Print_Titles</vt:lpstr>
      <vt:lpstr>农业农村局!Print_Titles</vt:lpstr>
      <vt:lpstr>商务局!Print_Titles</vt:lpstr>
      <vt:lpstr>市残联!Print_Titles</vt:lpstr>
      <vt:lpstr>市场服务中心!Print_Titles</vt:lpstr>
      <vt:lpstr>水利局河湖垃圾清理工作经费!Print_Titles</vt:lpstr>
      <vt:lpstr>水利局砂石管理执法工作经费!Print_Titles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2021-09-14T08:43:00Z</cp:lastPrinted>
  <dcterms:created xsi:type="dcterms:W3CDTF">2021-08-06T02:23:00Z</dcterms:created>
  <dcterms:modified xsi:type="dcterms:W3CDTF">2021-09-15T00:54:14Z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9D6E5EE5FE6F49DA974E5E190E2B0EDF</vt:lpwstr>
  </property>
  <property fmtid="{D5CDD505-2E9C-101B-9397-08002B2CF9AE}" pid="3" name="KSOProductBuildVer">
    <vt:lpwstr>2052-11.1.0.10700</vt:lpwstr>
  </property>
</Properties>
</file>